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6345" windowWidth="28830" windowHeight="6390"/>
  </bookViews>
  <sheets>
    <sheet name="表紙" sheetId="2" r:id="rId1"/>
    <sheet name="説明 " sheetId="7" r:id="rId2"/>
    <sheet name="記入シート" sheetId="1" r:id="rId3"/>
    <sheet name="裏表紙" sheetId="4" r:id="rId4"/>
  </sheets>
  <definedNames>
    <definedName name="_xlnm.Print_Area" localSheetId="2">記入シート!$B$1:$R$29</definedName>
    <definedName name="_xlnm.Print_Area" localSheetId="1">'説明 '!$A$1:$Q$39</definedName>
    <definedName name="_xlnm.Print_Area" localSheetId="3">裏表紙!$A$1:$P$40</definedName>
  </definedNames>
  <calcPr calcId="145621"/>
</workbook>
</file>

<file path=xl/calcChain.xml><?xml version="1.0" encoding="utf-8"?>
<calcChain xmlns="http://schemas.openxmlformats.org/spreadsheetml/2006/main">
  <c r="A1" i="7" l="1"/>
  <c r="G20" i="1" l="1"/>
  <c r="H20" i="1"/>
  <c r="I20" i="1"/>
  <c r="J20" i="1"/>
  <c r="K20" i="1"/>
  <c r="L20" i="1"/>
  <c r="M20" i="1"/>
  <c r="N20" i="1"/>
  <c r="O20" i="1"/>
  <c r="P20" i="1"/>
  <c r="Q20" i="1"/>
  <c r="F20" i="1"/>
  <c r="G19" i="1"/>
  <c r="H19" i="1"/>
  <c r="I19" i="1"/>
  <c r="J19" i="1"/>
  <c r="K19" i="1"/>
  <c r="L19" i="1"/>
  <c r="M19" i="1"/>
  <c r="N19" i="1"/>
  <c r="O19" i="1"/>
  <c r="P19" i="1"/>
  <c r="Q19" i="1"/>
  <c r="F19" i="1"/>
  <c r="G16" i="1"/>
  <c r="H16" i="1"/>
  <c r="I16" i="1"/>
  <c r="J16" i="1"/>
  <c r="K16" i="1"/>
  <c r="L16" i="1"/>
  <c r="M16" i="1"/>
  <c r="N16" i="1"/>
  <c r="O16" i="1"/>
  <c r="P16" i="1"/>
  <c r="Q16" i="1"/>
  <c r="F16" i="1" l="1"/>
  <c r="R16" i="1" s="1"/>
  <c r="G13" i="1"/>
  <c r="H13" i="1"/>
  <c r="I13" i="1"/>
  <c r="J13" i="1"/>
  <c r="K13" i="1"/>
  <c r="L13" i="1"/>
  <c r="M13" i="1"/>
  <c r="N13" i="1"/>
  <c r="O13" i="1"/>
  <c r="P13" i="1"/>
  <c r="Q13" i="1"/>
  <c r="F13" i="1"/>
  <c r="G10" i="1"/>
  <c r="H10" i="1"/>
  <c r="I10" i="1"/>
  <c r="J10" i="1"/>
  <c r="J21" i="1" s="1"/>
  <c r="K10" i="1"/>
  <c r="L10" i="1"/>
  <c r="M10" i="1"/>
  <c r="N10" i="1"/>
  <c r="O10" i="1"/>
  <c r="P10" i="1"/>
  <c r="Q10" i="1"/>
  <c r="F10" i="1"/>
  <c r="G7" i="1"/>
  <c r="H7" i="1"/>
  <c r="I7" i="1"/>
  <c r="J7" i="1"/>
  <c r="K7" i="1"/>
  <c r="L7" i="1"/>
  <c r="L21" i="1" s="1"/>
  <c r="M7" i="1"/>
  <c r="N7" i="1"/>
  <c r="O7" i="1"/>
  <c r="P7" i="1"/>
  <c r="Q7" i="1"/>
  <c r="F7" i="1"/>
  <c r="R3" i="1"/>
  <c r="R5" i="1"/>
  <c r="R6" i="1"/>
  <c r="R8" i="1"/>
  <c r="R9" i="1"/>
  <c r="R11" i="1"/>
  <c r="R12" i="1"/>
  <c r="R14" i="1"/>
  <c r="R15" i="1"/>
  <c r="R17" i="1"/>
  <c r="R18" i="1"/>
  <c r="R19" i="1"/>
  <c r="R2" i="1"/>
  <c r="G4" i="1"/>
  <c r="H4" i="1"/>
  <c r="I4" i="1"/>
  <c r="J4" i="1"/>
  <c r="K4" i="1"/>
  <c r="L4" i="1"/>
  <c r="M4" i="1"/>
  <c r="N4" i="1"/>
  <c r="O4" i="1"/>
  <c r="P4" i="1"/>
  <c r="Q4" i="1"/>
  <c r="F4" i="1"/>
  <c r="R13" i="1" l="1"/>
  <c r="K21" i="1"/>
  <c r="G21" i="1"/>
  <c r="N21" i="1"/>
  <c r="P21" i="1"/>
  <c r="H21" i="1"/>
  <c r="Q21" i="1"/>
  <c r="O21" i="1"/>
  <c r="M21" i="1"/>
  <c r="I21" i="1"/>
  <c r="R10" i="1"/>
  <c r="F21" i="1"/>
  <c r="R4" i="1"/>
  <c r="R20" i="1" l="1"/>
  <c r="A1" i="4"/>
  <c r="R21" i="1" l="1"/>
  <c r="R7" i="1" l="1"/>
  <c r="E20" i="1" l="1"/>
  <c r="E16" i="1"/>
  <c r="E13" i="1"/>
  <c r="E10" i="1"/>
  <c r="E7" i="1"/>
  <c r="E4" i="1"/>
  <c r="E21" i="1" s="1"/>
</calcChain>
</file>

<file path=xl/sharedStrings.xml><?xml version="1.0" encoding="utf-8"?>
<sst xmlns="http://schemas.openxmlformats.org/spreadsheetml/2006/main" count="121" uniqueCount="95">
  <si>
    <t>6月</t>
  </si>
  <si>
    <t>7月</t>
  </si>
  <si>
    <t>8月</t>
  </si>
  <si>
    <t>9月</t>
  </si>
  <si>
    <t>10月</t>
  </si>
  <si>
    <t>11月</t>
  </si>
  <si>
    <t>12月</t>
  </si>
  <si>
    <t>1月</t>
  </si>
  <si>
    <t>合計</t>
    <rPh sb="0" eb="2">
      <t>ゴウケイ</t>
    </rPh>
    <phoneticPr fontId="3"/>
  </si>
  <si>
    <t>ｋWh</t>
  </si>
  <si>
    <t>金額</t>
    <rPh sb="0" eb="2">
      <t>キンガク</t>
    </rPh>
    <phoneticPr fontId="3"/>
  </si>
  <si>
    <t>円</t>
    <rPh sb="0" eb="1">
      <t>エン</t>
    </rPh>
    <phoneticPr fontId="3"/>
  </si>
  <si>
    <t>ｋｇ</t>
  </si>
  <si>
    <t>灯油</t>
    <rPh sb="0" eb="2">
      <t>トウユ</t>
    </rPh>
    <phoneticPr fontId="3"/>
  </si>
  <si>
    <t>軽油</t>
    <rPh sb="0" eb="2">
      <t>ケイユ</t>
    </rPh>
    <phoneticPr fontId="3"/>
  </si>
  <si>
    <t>4月</t>
    <phoneticPr fontId="5"/>
  </si>
  <si>
    <t>5月</t>
    <phoneticPr fontId="5"/>
  </si>
  <si>
    <t>2月</t>
    <phoneticPr fontId="5"/>
  </si>
  <si>
    <t>3月</t>
    <phoneticPr fontId="5"/>
  </si>
  <si>
    <t>月ごとの
合計</t>
    <rPh sb="0" eb="1">
      <t>ツキ</t>
    </rPh>
    <rPh sb="5" eb="7">
      <t>ゴウケイ</t>
    </rPh>
    <phoneticPr fontId="3"/>
  </si>
  <si>
    <t>L</t>
    <phoneticPr fontId="5"/>
  </si>
  <si>
    <t>L</t>
    <phoneticPr fontId="5"/>
  </si>
  <si>
    <t>使用量①</t>
    <rPh sb="0" eb="3">
      <t>シヨウリョウ</t>
    </rPh>
    <phoneticPr fontId="3"/>
  </si>
  <si>
    <t>使用量②</t>
    <rPh sb="0" eb="3">
      <t>シヨウリョウ</t>
    </rPh>
    <phoneticPr fontId="3"/>
  </si>
  <si>
    <t>使用量③</t>
    <rPh sb="0" eb="3">
      <t>シヨウリョウ</t>
    </rPh>
    <phoneticPr fontId="3"/>
  </si>
  <si>
    <t>使用量④</t>
    <rPh sb="0" eb="3">
      <t>シヨウリョウ</t>
    </rPh>
    <phoneticPr fontId="3"/>
  </si>
  <si>
    <t>使用量⑤</t>
    <rPh sb="0" eb="3">
      <t>シヨウリョウ</t>
    </rPh>
    <phoneticPr fontId="3"/>
  </si>
  <si>
    <t>使用量⑥</t>
    <rPh sb="0" eb="3">
      <t>シヨウリョウ</t>
    </rPh>
    <phoneticPr fontId="3"/>
  </si>
  <si>
    <t>軽油</t>
    <rPh sb="0" eb="2">
      <t>ケイユ</t>
    </rPh>
    <phoneticPr fontId="5"/>
  </si>
  <si>
    <t>ガソリン</t>
    <phoneticPr fontId="5"/>
  </si>
  <si>
    <t>灯油</t>
    <rPh sb="0" eb="2">
      <t>トウユ</t>
    </rPh>
    <phoneticPr fontId="5"/>
  </si>
  <si>
    <t>都市ガス</t>
    <rPh sb="0" eb="2">
      <t>トシ</t>
    </rPh>
    <phoneticPr fontId="5"/>
  </si>
  <si>
    <t>電気</t>
    <rPh sb="0" eb="2">
      <t>デンキ</t>
    </rPh>
    <phoneticPr fontId="5"/>
  </si>
  <si>
    <t>エネルギーの種類</t>
    <rPh sb="6" eb="8">
      <t>シュルイ</t>
    </rPh>
    <phoneticPr fontId="5"/>
  </si>
  <si>
    <t>二酸化炭素排出係数</t>
    <rPh sb="0" eb="3">
      <t>ニサンカ</t>
    </rPh>
    <rPh sb="3" eb="5">
      <t>タンソ</t>
    </rPh>
    <rPh sb="5" eb="7">
      <t>ハイシュツ</t>
    </rPh>
    <rPh sb="7" eb="9">
      <t>ケイスウ</t>
    </rPh>
    <phoneticPr fontId="5"/>
  </si>
  <si>
    <t>ガソリン</t>
    <phoneticPr fontId="5"/>
  </si>
  <si>
    <t>ガス</t>
    <phoneticPr fontId="3"/>
  </si>
  <si>
    <r>
      <rPr>
        <b/>
        <sz val="14"/>
        <color indexed="63"/>
        <rFont val="HG丸ｺﾞｼｯｸM-PRO"/>
        <family val="3"/>
        <charset val="128"/>
      </rPr>
      <t>電　気</t>
    </r>
    <r>
      <rPr>
        <b/>
        <sz val="16"/>
        <color indexed="63"/>
        <rFont val="HG丸ｺﾞｼｯｸM-PRO"/>
        <family val="3"/>
        <charset val="128"/>
      </rPr>
      <t xml:space="preserve">
</t>
    </r>
    <r>
      <rPr>
        <b/>
        <sz val="11"/>
        <color indexed="63"/>
        <rFont val="HG丸ｺﾞｼｯｸM-PRO"/>
        <family val="3"/>
        <charset val="128"/>
      </rPr>
      <t>（上：昨年度）
（下：今年度）</t>
    </r>
    <rPh sb="0" eb="1">
      <t>デン</t>
    </rPh>
    <rPh sb="2" eb="3">
      <t>キ</t>
    </rPh>
    <rPh sb="5" eb="6">
      <t>ウエ</t>
    </rPh>
    <rPh sb="7" eb="10">
      <t>サクネンド</t>
    </rPh>
    <rPh sb="13" eb="14">
      <t>シタ</t>
    </rPh>
    <rPh sb="15" eb="18">
      <t>コンネンド</t>
    </rPh>
    <phoneticPr fontId="3"/>
  </si>
  <si>
    <t>記載例</t>
    <rPh sb="0" eb="2">
      <t>キサイ</t>
    </rPh>
    <rPh sb="2" eb="3">
      <t>レイ</t>
    </rPh>
    <phoneticPr fontId="5"/>
  </si>
  <si>
    <t>【お問合せ先】盛岡市 環境部 環境企画課 環境みらい係
　〒020-8531　盛岡市若園町２番18号
　TEL：(019)626-3754　　　FAX：(019)626-4153
　E-mail：kankyou@city.morioka.iwate.jp
　盛岡市HP：http://www.city.morioka.iwate.jp
　環境部Webサイト：http://www.eco-morioka.jp/</t>
    <phoneticPr fontId="5"/>
  </si>
  <si>
    <t>●家庭での地球温暖化対策</t>
    <rPh sb="1" eb="3">
      <t>カテイ</t>
    </rPh>
    <rPh sb="10" eb="12">
      <t>タイサク</t>
    </rPh>
    <phoneticPr fontId="5"/>
  </si>
  <si>
    <r>
      <t>m</t>
    </r>
    <r>
      <rPr>
        <vertAlign val="superscript"/>
        <sz val="12"/>
        <color indexed="63"/>
        <rFont val="HG丸ｺﾞｼｯｸM-PRO"/>
        <family val="3"/>
        <charset val="128"/>
      </rPr>
      <t>3</t>
    </r>
  </si>
  <si>
    <r>
      <t>ＣＯ</t>
    </r>
    <r>
      <rPr>
        <vertAlign val="subscript"/>
        <sz val="12"/>
        <color indexed="63"/>
        <rFont val="HG丸ｺﾞｼｯｸM-PRO"/>
        <family val="3"/>
        <charset val="128"/>
      </rPr>
      <t xml:space="preserve">２
</t>
    </r>
    <r>
      <rPr>
        <sz val="12"/>
        <color indexed="63"/>
        <rFont val="HG丸ｺﾞｼｯｸM-PRO"/>
        <family val="3"/>
        <charset val="128"/>
      </rPr>
      <t>排出量</t>
    </r>
    <rPh sb="4" eb="6">
      <t>ハイシュツ</t>
    </rPh>
    <rPh sb="6" eb="7">
      <t>リョウ</t>
    </rPh>
    <phoneticPr fontId="3"/>
  </si>
  <si>
    <t>プロパンガス</t>
    <phoneticPr fontId="5"/>
  </si>
  <si>
    <t>●省エネ活動と年間の効果の目安</t>
    <rPh sb="1" eb="2">
      <t>ショウ</t>
    </rPh>
    <rPh sb="4" eb="6">
      <t>カツドウ</t>
    </rPh>
    <rPh sb="7" eb="9">
      <t>ネンカン</t>
    </rPh>
    <rPh sb="10" eb="12">
      <t>コウカ</t>
    </rPh>
    <rPh sb="13" eb="15">
      <t>メヤス</t>
    </rPh>
    <phoneticPr fontId="5"/>
  </si>
  <si>
    <t>出典）温室効果ガスインベントリオフィス
全国地球温暖化防止活動推進センターウェブサイトより</t>
    <rPh sb="3" eb="5">
      <t>オンシツ</t>
    </rPh>
    <rPh sb="5" eb="7">
      <t>コウカ</t>
    </rPh>
    <phoneticPr fontId="5"/>
  </si>
  <si>
    <t>対象</t>
    <rPh sb="0" eb="2">
      <t>タイショウ</t>
    </rPh>
    <phoneticPr fontId="5"/>
  </si>
  <si>
    <t>省エネ活動</t>
    <rPh sb="0" eb="1">
      <t>ショウ</t>
    </rPh>
    <rPh sb="3" eb="5">
      <t>カツドウ</t>
    </rPh>
    <phoneticPr fontId="5"/>
  </si>
  <si>
    <r>
      <t>ＣＯ</t>
    </r>
    <r>
      <rPr>
        <vertAlign val="subscript"/>
        <sz val="10"/>
        <color theme="1"/>
        <rFont val="HG丸ｺﾞｼｯｸM-PRO"/>
        <family val="3"/>
        <charset val="128"/>
      </rPr>
      <t>２</t>
    </r>
    <r>
      <rPr>
        <sz val="10"/>
        <color theme="1"/>
        <rFont val="HG丸ｺﾞｼｯｸM-PRO"/>
        <family val="3"/>
        <charset val="128"/>
      </rPr>
      <t>削減量
節約金額</t>
    </r>
    <rPh sb="3" eb="5">
      <t>サクゲン</t>
    </rPh>
    <rPh sb="5" eb="6">
      <t>リョウ</t>
    </rPh>
    <rPh sb="7" eb="9">
      <t>セツヤク</t>
    </rPh>
    <rPh sb="9" eb="11">
      <t>キンガク</t>
    </rPh>
    <phoneticPr fontId="5"/>
  </si>
  <si>
    <t>照明器具</t>
    <rPh sb="0" eb="2">
      <t>ショウメイ</t>
    </rPh>
    <rPh sb="2" eb="4">
      <t>キグ</t>
    </rPh>
    <phoneticPr fontId="5"/>
  </si>
  <si>
    <t>エアコン</t>
    <phoneticPr fontId="5"/>
  </si>
  <si>
    <t>自動車</t>
    <rPh sb="0" eb="3">
      <t>ジドウシャ</t>
    </rPh>
    <phoneticPr fontId="5"/>
  </si>
  <si>
    <t>2,430円</t>
    <rPh sb="5" eb="6">
      <t>エン</t>
    </rPh>
    <phoneticPr fontId="5"/>
  </si>
  <si>
    <t>テレビ</t>
    <phoneticPr fontId="5"/>
  </si>
  <si>
    <t>電気
冷蔵庫</t>
    <rPh sb="0" eb="2">
      <t>デンキ</t>
    </rPh>
    <rPh sb="3" eb="6">
      <t>レイゾウコ</t>
    </rPh>
    <phoneticPr fontId="5"/>
  </si>
  <si>
    <t>820円</t>
    <rPh sb="3" eb="4">
      <t>エン</t>
    </rPh>
    <phoneticPr fontId="5"/>
  </si>
  <si>
    <t>1,430円</t>
    <rPh sb="5" eb="6">
      <t>エン</t>
    </rPh>
    <phoneticPr fontId="5"/>
  </si>
  <si>
    <t>54Ｗの白熱電球を9Ｗの電球形LEDランプに交換。</t>
    <rPh sb="4" eb="6">
      <t>ハクネツ</t>
    </rPh>
    <rPh sb="6" eb="8">
      <t>デンキュウ</t>
    </rPh>
    <rPh sb="22" eb="24">
      <t>コウカン</t>
    </rPh>
    <phoneticPr fontId="5"/>
  </si>
  <si>
    <t>外気温度６℃の時，エアコン（2.2kW）の設定温度を21℃から20℃にする。（使用時間：９時間／日）</t>
    <rPh sb="0" eb="2">
      <t>ガイキ</t>
    </rPh>
    <rPh sb="2" eb="4">
      <t>オンド</t>
    </rPh>
    <rPh sb="7" eb="8">
      <t>トキ</t>
    </rPh>
    <rPh sb="21" eb="23">
      <t>セッテイ</t>
    </rPh>
    <rPh sb="23" eb="25">
      <t>オンド</t>
    </rPh>
    <rPh sb="39" eb="41">
      <t>シヨウ</t>
    </rPh>
    <rPh sb="41" eb="43">
      <t>ジカン</t>
    </rPh>
    <rPh sb="45" eb="47">
      <t>ジカン</t>
    </rPh>
    <rPh sb="48" eb="49">
      <t>ニチ</t>
    </rPh>
    <phoneticPr fontId="5"/>
  </si>
  <si>
    <t>26.5kg</t>
    <phoneticPr fontId="5"/>
  </si>
  <si>
    <t>17.8kg</t>
    <phoneticPr fontId="5"/>
  </si>
  <si>
    <t>52.8kg</t>
    <phoneticPr fontId="5"/>
  </si>
  <si>
    <t>31.2kg</t>
    <phoneticPr fontId="5"/>
  </si>
  <si>
    <t>41.9kg</t>
    <phoneticPr fontId="5"/>
  </si>
  <si>
    <t>25.7kg</t>
    <phoneticPr fontId="5"/>
  </si>
  <si>
    <t>1,220円</t>
    <rPh sb="5" eb="6">
      <t>エン</t>
    </rPh>
    <phoneticPr fontId="5"/>
  </si>
  <si>
    <t>194.0kg</t>
    <phoneticPr fontId="5"/>
  </si>
  <si>
    <t>10,030円</t>
    <rPh sb="6" eb="7">
      <t>エン</t>
    </rPh>
    <phoneticPr fontId="5"/>
  </si>
  <si>
    <t>早めのアクセルオフを心がけ，エンジンブレーキを有効活用する。</t>
    <rPh sb="0" eb="1">
      <t>ハヤ</t>
    </rPh>
    <rPh sb="10" eb="11">
      <t>ココロ</t>
    </rPh>
    <rPh sb="23" eb="25">
      <t>ユウコウ</t>
    </rPh>
    <rPh sb="25" eb="27">
      <t>カツヨウ</t>
    </rPh>
    <phoneticPr fontId="5"/>
  </si>
  <si>
    <t>42.0kg</t>
    <phoneticPr fontId="5"/>
  </si>
  <si>
    <t>2,170円</t>
    <rPh sb="5" eb="6">
      <t>エン</t>
    </rPh>
    <phoneticPr fontId="5"/>
  </si>
  <si>
    <t>ものを詰め込んだ状態から中身を半分にする。</t>
    <rPh sb="3" eb="4">
      <t>ツ</t>
    </rPh>
    <rPh sb="5" eb="6">
      <t>コ</t>
    </rPh>
    <rPh sb="8" eb="10">
      <t>ジョウタイ</t>
    </rPh>
    <rPh sb="12" eb="14">
      <t>ナカミ</t>
    </rPh>
    <rPh sb="15" eb="17">
      <t>ハンブン</t>
    </rPh>
    <phoneticPr fontId="5"/>
  </si>
  <si>
    <t>●盛岡市の地球温暖化対策</t>
    <rPh sb="1" eb="4">
      <t>モリオカシ</t>
    </rPh>
    <rPh sb="5" eb="7">
      <t>チキュウ</t>
    </rPh>
    <rPh sb="7" eb="10">
      <t>オンダンカ</t>
    </rPh>
    <rPh sb="10" eb="12">
      <t>タイサク</t>
    </rPh>
    <phoneticPr fontId="5"/>
  </si>
  <si>
    <t>出典）資源エネルギー庁「家庭の省エネ徹底ガイド　春夏秋冬」（2017年８月）より　</t>
    <rPh sb="0" eb="2">
      <t>シュッテン</t>
    </rPh>
    <rPh sb="12" eb="14">
      <t>カテイ</t>
    </rPh>
    <rPh sb="15" eb="16">
      <t>ショウ</t>
    </rPh>
    <rPh sb="18" eb="20">
      <t>テッテイ</t>
    </rPh>
    <rPh sb="24" eb="28">
      <t>シュンカシュウトウ</t>
    </rPh>
    <rPh sb="34" eb="35">
      <t>ネン</t>
    </rPh>
    <rPh sb="36" eb="37">
      <t>ガツ</t>
    </rPh>
    <phoneticPr fontId="5"/>
  </si>
  <si>
    <t>上面と両側面が壁に接していたものを適切な距離で片側面のみ接するようにする。</t>
    <rPh sb="0" eb="1">
      <t>ウエ</t>
    </rPh>
    <rPh sb="1" eb="2">
      <t>メン</t>
    </rPh>
    <rPh sb="3" eb="5">
      <t>リョウガワ</t>
    </rPh>
    <rPh sb="5" eb="6">
      <t>メン</t>
    </rPh>
    <rPh sb="7" eb="8">
      <t>カベ</t>
    </rPh>
    <rPh sb="9" eb="10">
      <t>セッ</t>
    </rPh>
    <rPh sb="17" eb="19">
      <t>テキセツ</t>
    </rPh>
    <rPh sb="20" eb="22">
      <t>キョリ</t>
    </rPh>
    <rPh sb="23" eb="25">
      <t>カタガワ</t>
    </rPh>
    <rPh sb="25" eb="26">
      <t>メン</t>
    </rPh>
    <rPh sb="28" eb="29">
      <t>セッ</t>
    </rPh>
    <phoneticPr fontId="5"/>
  </si>
  <si>
    <r>
      <t>　日本のCO</t>
    </r>
    <r>
      <rPr>
        <vertAlign val="subscript"/>
        <sz val="11"/>
        <color theme="1"/>
        <rFont val="HG丸ｺﾞｼｯｸM-PRO"/>
        <family val="3"/>
        <charset val="128"/>
      </rPr>
      <t>2</t>
    </r>
    <r>
      <rPr>
        <sz val="11"/>
        <color theme="1"/>
        <rFont val="HG丸ｺﾞｼｯｸM-PRO"/>
        <family val="3"/>
        <charset val="128"/>
      </rPr>
      <t>排出量のうち，家庭からの排出量は約15%を占め，その量は1990年度から約15%も増加しています。
　また，家庭から出るCO</t>
    </r>
    <r>
      <rPr>
        <vertAlign val="subscript"/>
        <sz val="11"/>
        <color theme="1"/>
        <rFont val="HG丸ｺﾞｼｯｸM-PRO"/>
        <family val="3"/>
        <charset val="128"/>
      </rPr>
      <t>2</t>
    </r>
    <r>
      <rPr>
        <sz val="11"/>
        <color theme="1"/>
        <rFont val="HG丸ｺﾞｼｯｸM-PRO"/>
        <family val="3"/>
        <charset val="128"/>
      </rPr>
      <t>の約半分は電気を使うことにより発生しており，ついでガソリン，ガス，灯油などとなっています。
　それぞれのエネルギーを無駄なく使うことが地球温暖化対策に効果的です。</t>
    </r>
    <phoneticPr fontId="5"/>
  </si>
  <si>
    <t>●省エネナビの貸出について</t>
    <rPh sb="1" eb="2">
      <t>ショウ</t>
    </rPh>
    <rPh sb="7" eb="9">
      <t>カシダシ</t>
    </rPh>
    <phoneticPr fontId="5"/>
  </si>
  <si>
    <t>●環境学習講座について</t>
    <rPh sb="1" eb="3">
      <t>カンキョウ</t>
    </rPh>
    <rPh sb="3" eb="5">
      <t>ガクシュウ</t>
    </rPh>
    <rPh sb="5" eb="7">
      <t>コウザ</t>
    </rPh>
    <phoneticPr fontId="5"/>
  </si>
  <si>
    <t>図）省エネナビ</t>
    <rPh sb="0" eb="1">
      <t>ズ</t>
    </rPh>
    <rPh sb="2" eb="3">
      <t>ショウ</t>
    </rPh>
    <phoneticPr fontId="5"/>
  </si>
  <si>
    <r>
      <t>　</t>
    </r>
    <r>
      <rPr>
        <u/>
        <sz val="11"/>
        <color theme="1"/>
        <rFont val="HG丸ｺﾞｼｯｸM-PRO"/>
        <family val="3"/>
        <charset val="128"/>
      </rPr>
      <t xml:space="preserve">～貸出し対象者～
</t>
    </r>
    <r>
      <rPr>
        <sz val="11"/>
        <color theme="1"/>
        <rFont val="HG丸ｺﾞｼｯｸM-PRO"/>
        <family val="3"/>
        <charset val="128"/>
      </rPr>
      <t xml:space="preserve">
　・市内在住の方で，昨年度から同一住居にお住まいの方
　・太陽光発電システムを設置していない方　　　　　　　など。
　興味のある方は，下記連絡先までお気軽に御連絡ください！</t>
    </r>
    <rPh sb="2" eb="4">
      <t>カシダシ</t>
    </rPh>
    <rPh sb="5" eb="8">
      <t>タイショウシャ</t>
    </rPh>
    <rPh sb="13" eb="15">
      <t>シナイ</t>
    </rPh>
    <rPh sb="15" eb="17">
      <t>ザイジュウ</t>
    </rPh>
    <rPh sb="18" eb="19">
      <t>カタ</t>
    </rPh>
    <rPh sb="21" eb="24">
      <t>サクネンド</t>
    </rPh>
    <rPh sb="26" eb="28">
      <t>ドウイツ</t>
    </rPh>
    <rPh sb="28" eb="30">
      <t>ジュウキョ</t>
    </rPh>
    <rPh sb="32" eb="33">
      <t>ス</t>
    </rPh>
    <rPh sb="36" eb="37">
      <t>カタ</t>
    </rPh>
    <rPh sb="40" eb="42">
      <t>タイヨウ</t>
    </rPh>
    <rPh sb="42" eb="43">
      <t>コウ</t>
    </rPh>
    <rPh sb="43" eb="45">
      <t>ハツデン</t>
    </rPh>
    <rPh sb="50" eb="52">
      <t>セッチ</t>
    </rPh>
    <rPh sb="57" eb="58">
      <t>カタ</t>
    </rPh>
    <rPh sb="71" eb="73">
      <t>キョウミ</t>
    </rPh>
    <rPh sb="76" eb="77">
      <t>カタ</t>
    </rPh>
    <rPh sb="79" eb="81">
      <t>カキ</t>
    </rPh>
    <rPh sb="81" eb="84">
      <t>レンラクサキ</t>
    </rPh>
    <rPh sb="87" eb="89">
      <t>キガル</t>
    </rPh>
    <rPh sb="90" eb="91">
      <t>ゴ</t>
    </rPh>
    <rPh sb="91" eb="93">
      <t>レンラク</t>
    </rPh>
    <phoneticPr fontId="5"/>
  </si>
  <si>
    <t>出典）環境省
　　「温室効果ガス排出量算定・報告・公表制度」
　　　日本LPガス協会
　　「プロパン，ブタン，LPガスのCO2排出
　　　原単位に係るガイドライン」</t>
    <rPh sb="0" eb="2">
      <t>シュッテン</t>
    </rPh>
    <rPh sb="3" eb="6">
      <t>カンキョウショウ</t>
    </rPh>
    <rPh sb="10" eb="12">
      <t>オンシツ</t>
    </rPh>
    <rPh sb="12" eb="14">
      <t>コウカ</t>
    </rPh>
    <rPh sb="16" eb="18">
      <t>ハイシュツ</t>
    </rPh>
    <rPh sb="18" eb="19">
      <t>リョウ</t>
    </rPh>
    <rPh sb="19" eb="21">
      <t>サンテイ</t>
    </rPh>
    <rPh sb="22" eb="24">
      <t>ホウコク</t>
    </rPh>
    <rPh sb="25" eb="27">
      <t>コウヒョウ</t>
    </rPh>
    <rPh sb="27" eb="29">
      <t>セイド</t>
    </rPh>
    <rPh sb="34" eb="36">
      <t>ニホン</t>
    </rPh>
    <rPh sb="40" eb="42">
      <t>キョウカイ</t>
    </rPh>
    <rPh sb="63" eb="65">
      <t>ハイシュツ</t>
    </rPh>
    <rPh sb="69" eb="72">
      <t>ゲンタンイ</t>
    </rPh>
    <rPh sb="73" eb="74">
      <t>カカワ</t>
    </rPh>
    <phoneticPr fontId="5"/>
  </si>
  <si>
    <t>1,130円</t>
    <rPh sb="5" eb="6">
      <t>エン</t>
    </rPh>
    <phoneticPr fontId="5"/>
  </si>
  <si>
    <t>1,240円</t>
    <rPh sb="5" eb="6">
      <t>エン</t>
    </rPh>
    <phoneticPr fontId="5"/>
  </si>
  <si>
    <t xml:space="preserve">　盛岡市では，2017（平成29）年度に「盛岡市地球温暖化対策実行計画（区域施策編）」を改定し，2030（令和12）年度に2013（平成25）年度比で温室効果ガス排出量を31%削減することを目標としています。
</t>
    <rPh sb="1" eb="4">
      <t>モリオカシ</t>
    </rPh>
    <rPh sb="12" eb="14">
      <t>ヘイセイ</t>
    </rPh>
    <rPh sb="17" eb="19">
      <t>ネンド</t>
    </rPh>
    <rPh sb="21" eb="24">
      <t>モリオカシ</t>
    </rPh>
    <rPh sb="24" eb="26">
      <t>チキュウ</t>
    </rPh>
    <rPh sb="26" eb="29">
      <t>オンダンカ</t>
    </rPh>
    <rPh sb="29" eb="31">
      <t>タイサク</t>
    </rPh>
    <rPh sb="31" eb="33">
      <t>ジッコウ</t>
    </rPh>
    <rPh sb="33" eb="35">
      <t>ケイカク</t>
    </rPh>
    <rPh sb="36" eb="38">
      <t>クイキ</t>
    </rPh>
    <rPh sb="38" eb="40">
      <t>シサク</t>
    </rPh>
    <rPh sb="40" eb="41">
      <t>ヘン</t>
    </rPh>
    <rPh sb="44" eb="46">
      <t>カイテイ</t>
    </rPh>
    <rPh sb="53" eb="55">
      <t>レイワ</t>
    </rPh>
    <rPh sb="66" eb="68">
      <t>ヘイセイ</t>
    </rPh>
    <rPh sb="71" eb="73">
      <t>ネンド</t>
    </rPh>
    <rPh sb="73" eb="74">
      <t>ヒ</t>
    </rPh>
    <rPh sb="75" eb="77">
      <t>オンシツ</t>
    </rPh>
    <rPh sb="77" eb="79">
      <t>コウカ</t>
    </rPh>
    <rPh sb="81" eb="83">
      <t>ハイシュツ</t>
    </rPh>
    <rPh sb="83" eb="84">
      <t>リョウ</t>
    </rPh>
    <rPh sb="88" eb="90">
      <t>サクゲン</t>
    </rPh>
    <rPh sb="95" eb="97">
      <t>モクヒョウ</t>
    </rPh>
    <phoneticPr fontId="5"/>
  </si>
  <si>
    <r>
      <t>　盛岡市では，省エネナビ（右図）の貸出しを行います。
　省エネナビとは，今日，今月，前日，前月などのそれぞれの電気使用量やCO</t>
    </r>
    <r>
      <rPr>
        <vertAlign val="subscript"/>
        <sz val="11"/>
        <color theme="1"/>
        <rFont val="HG丸ｺﾞｼｯｸM-PRO"/>
        <family val="3"/>
        <charset val="128"/>
      </rPr>
      <t>２</t>
    </r>
    <r>
      <rPr>
        <sz val="11"/>
        <color theme="1"/>
        <rFont val="HG丸ｺﾞｼｯｸM-PRO"/>
        <family val="3"/>
        <charset val="128"/>
      </rPr>
      <t>排出量等をリアルタイムに知ることができる機器です。
　自分で目標値を決めることができ，その目標値を超えると赤ランプでお知らせするため，常に目標を意識した省エネ活動を行うことができます。</t>
    </r>
    <rPh sb="1" eb="3">
      <t>モリオカ</t>
    </rPh>
    <rPh sb="3" eb="4">
      <t>シ</t>
    </rPh>
    <rPh sb="7" eb="8">
      <t>ショウ</t>
    </rPh>
    <rPh sb="13" eb="14">
      <t>ミギ</t>
    </rPh>
    <rPh sb="14" eb="15">
      <t>ズ</t>
    </rPh>
    <rPh sb="17" eb="19">
      <t>カシダシ</t>
    </rPh>
    <rPh sb="21" eb="22">
      <t>オコナ</t>
    </rPh>
    <rPh sb="28" eb="29">
      <t>ショウ</t>
    </rPh>
    <rPh sb="36" eb="38">
      <t>キョウ</t>
    </rPh>
    <rPh sb="39" eb="41">
      <t>コンゲツ</t>
    </rPh>
    <rPh sb="42" eb="44">
      <t>ゼンジツ</t>
    </rPh>
    <rPh sb="45" eb="47">
      <t>ゼンゲツ</t>
    </rPh>
    <rPh sb="55" eb="57">
      <t>デンキ</t>
    </rPh>
    <rPh sb="57" eb="60">
      <t>シヨウリョウ</t>
    </rPh>
    <rPh sb="64" eb="66">
      <t>ハイシュツ</t>
    </rPh>
    <rPh sb="66" eb="67">
      <t>リョウ</t>
    </rPh>
    <rPh sb="67" eb="68">
      <t>トウ</t>
    </rPh>
    <rPh sb="76" eb="77">
      <t>シ</t>
    </rPh>
    <rPh sb="84" eb="86">
      <t>キキ</t>
    </rPh>
    <rPh sb="91" eb="93">
      <t>ジブン</t>
    </rPh>
    <rPh sb="94" eb="97">
      <t>モクヒョウチ</t>
    </rPh>
    <rPh sb="98" eb="99">
      <t>キ</t>
    </rPh>
    <rPh sb="109" eb="112">
      <t>モクヒョウチ</t>
    </rPh>
    <rPh sb="113" eb="114">
      <t>コ</t>
    </rPh>
    <rPh sb="117" eb="118">
      <t>アカ</t>
    </rPh>
    <rPh sb="123" eb="124">
      <t>シ</t>
    </rPh>
    <rPh sb="131" eb="132">
      <t>ツネ</t>
    </rPh>
    <rPh sb="133" eb="135">
      <t>モクヒョウ</t>
    </rPh>
    <rPh sb="136" eb="138">
      <t>イシキ</t>
    </rPh>
    <rPh sb="140" eb="141">
      <t>ショウ</t>
    </rPh>
    <rPh sb="143" eb="145">
      <t>カツドウ</t>
    </rPh>
    <rPh sb="146" eb="147">
      <t>オコナ</t>
    </rPh>
    <phoneticPr fontId="5"/>
  </si>
  <si>
    <t>　盛岡市では，地球温暖化防止や自然・歴史・文化的環境を未来につなげるため，環境に配慮した行動を促進することを目的として，楽しみながら環境について学び・考える場として整備された「エコアス広場（盛岡市環境学習広場）」を拠点に，さまざまな場所で『環境学習講座』を開催しています。　
　内容の詳細などは，「広報もりおか」や「盛岡市公式ホームページ」，環境部ウェブサイト｢ecoもりおか｣で随時お知らせします。
　皆様，ぜひ御参加ください。</t>
    <rPh sb="82" eb="84">
      <t>セイビ</t>
    </rPh>
    <rPh sb="120" eb="122">
      <t>カンキョウ</t>
    </rPh>
    <rPh sb="122" eb="124">
      <t>ガクシュウ</t>
    </rPh>
    <rPh sb="124" eb="126">
      <t>コウザ</t>
    </rPh>
    <rPh sb="202" eb="204">
      <t>ミナサマ</t>
    </rPh>
    <rPh sb="207" eb="210">
      <t>ゴサンカ</t>
    </rPh>
    <phoneticPr fontId="5"/>
  </si>
  <si>
    <t>出典）気象庁「気候変動監視レポート2017」　　　
全国地球温暖化防止活動推進センターウェブサイトより</t>
    <phoneticPr fontId="5"/>
  </si>
  <si>
    <t>もりおかエネルギーパークツアー　2019.9.18(水)</t>
    <rPh sb="26" eb="27">
      <t>スイ</t>
    </rPh>
    <phoneticPr fontId="5"/>
  </si>
  <si>
    <t>エコキッズ・エコクッキング 2019.10.22(火)</t>
    <rPh sb="25" eb="26">
      <t>カ</t>
    </rPh>
    <phoneticPr fontId="5"/>
  </si>
  <si>
    <t>　近年，地球は過去300年で最も暖かくなっており，日本の年平均気温も100年あたり1.19℃の割合で上昇しています。
　これにより，熱波や大雨などの異常気象の多発や蚊の生息域拡大によるデング熱等の蔓延などの生態環境の変化といった様々な問題が発生しています。岩手県では，平成25年８月の大雨により，盛岡市の繋地区や猪去地区を始めとした県央部が大きな被害を受け，平成28年８月の台風10号では，岩泉町が大きな被害を受けました。</t>
    <rPh sb="1" eb="3">
      <t>キンネン</t>
    </rPh>
    <rPh sb="4" eb="6">
      <t>チキュウ</t>
    </rPh>
    <rPh sb="7" eb="9">
      <t>カコ</t>
    </rPh>
    <rPh sb="12" eb="13">
      <t>ネン</t>
    </rPh>
    <rPh sb="14" eb="15">
      <t>モット</t>
    </rPh>
    <rPh sb="16" eb="17">
      <t>アタタ</t>
    </rPh>
    <rPh sb="25" eb="27">
      <t>ニホン</t>
    </rPh>
    <rPh sb="28" eb="29">
      <t>ネン</t>
    </rPh>
    <rPh sb="29" eb="31">
      <t>ヘイキン</t>
    </rPh>
    <rPh sb="31" eb="33">
      <t>キオン</t>
    </rPh>
    <rPh sb="37" eb="38">
      <t>ネン</t>
    </rPh>
    <rPh sb="47" eb="49">
      <t>ワリアイ</t>
    </rPh>
    <rPh sb="50" eb="52">
      <t>ジョウショウ</t>
    </rPh>
    <rPh sb="66" eb="68">
      <t>ネッパ</t>
    </rPh>
    <rPh sb="69" eb="71">
      <t>オオアメ</t>
    </rPh>
    <rPh sb="74" eb="76">
      <t>イジョウ</t>
    </rPh>
    <rPh sb="76" eb="78">
      <t>キショウ</t>
    </rPh>
    <rPh sb="79" eb="81">
      <t>タハツ</t>
    </rPh>
    <rPh sb="82" eb="83">
      <t>カ</t>
    </rPh>
    <rPh sb="84" eb="87">
      <t>セイソクイキ</t>
    </rPh>
    <rPh sb="87" eb="89">
      <t>カクダイ</t>
    </rPh>
    <rPh sb="95" eb="97">
      <t>ネツトウ</t>
    </rPh>
    <rPh sb="98" eb="100">
      <t>マンエン</t>
    </rPh>
    <rPh sb="103" eb="105">
      <t>セイタイ</t>
    </rPh>
    <rPh sb="105" eb="107">
      <t>カンキョウ</t>
    </rPh>
    <rPh sb="108" eb="110">
      <t>ヘンカ</t>
    </rPh>
    <rPh sb="114" eb="116">
      <t>サマザマ</t>
    </rPh>
    <rPh sb="117" eb="119">
      <t>モンダイ</t>
    </rPh>
    <rPh sb="120" eb="122">
      <t>ハッセイ</t>
    </rPh>
    <rPh sb="128" eb="131">
      <t>イワテケン</t>
    </rPh>
    <rPh sb="134" eb="136">
      <t>ヘイセイ</t>
    </rPh>
    <rPh sb="138" eb="139">
      <t>ネン</t>
    </rPh>
    <rPh sb="140" eb="141">
      <t>ガツ</t>
    </rPh>
    <rPh sb="142" eb="144">
      <t>オオアメ</t>
    </rPh>
    <rPh sb="148" eb="151">
      <t>モリオカシ</t>
    </rPh>
    <rPh sb="152" eb="153">
      <t>ツナギ</t>
    </rPh>
    <rPh sb="153" eb="155">
      <t>チク</t>
    </rPh>
    <rPh sb="156" eb="157">
      <t>イ</t>
    </rPh>
    <rPh sb="157" eb="158">
      <t>サ</t>
    </rPh>
    <rPh sb="158" eb="160">
      <t>チク</t>
    </rPh>
    <rPh sb="161" eb="162">
      <t>ハジ</t>
    </rPh>
    <rPh sb="166" eb="168">
      <t>ケンオウ</t>
    </rPh>
    <rPh sb="168" eb="169">
      <t>ブ</t>
    </rPh>
    <rPh sb="170" eb="171">
      <t>オオ</t>
    </rPh>
    <rPh sb="173" eb="175">
      <t>ヒガイ</t>
    </rPh>
    <rPh sb="176" eb="177">
      <t>ウ</t>
    </rPh>
    <rPh sb="179" eb="181">
      <t>ヘイセイ</t>
    </rPh>
    <rPh sb="183" eb="184">
      <t>ネン</t>
    </rPh>
    <rPh sb="185" eb="186">
      <t>ガツ</t>
    </rPh>
    <rPh sb="187" eb="189">
      <t>タイフウ</t>
    </rPh>
    <rPh sb="191" eb="192">
      <t>ゴウ</t>
    </rPh>
    <rPh sb="195" eb="198">
      <t>イワイズミチョウ</t>
    </rPh>
    <rPh sb="199" eb="200">
      <t>オオ</t>
    </rPh>
    <rPh sb="202" eb="204">
      <t>ヒガイ</t>
    </rPh>
    <rPh sb="205" eb="206">
      <t>ウ</t>
    </rPh>
    <phoneticPr fontId="5"/>
  </si>
  <si>
    <t>＜令和２年４月改訂版＞</t>
    <rPh sb="1" eb="3">
      <t>レイワ</t>
    </rPh>
    <rPh sb="4" eb="5">
      <t>ネン</t>
    </rPh>
    <rPh sb="6" eb="7">
      <t>ガツ</t>
    </rPh>
    <rPh sb="7" eb="10">
      <t>カイテイバン</t>
    </rPh>
    <rPh sb="9" eb="10">
      <t>バン</t>
    </rPh>
    <phoneticPr fontId="5"/>
  </si>
  <si>
    <t>＜令和２年度版＞</t>
    <phoneticPr fontId="5"/>
  </si>
  <si>
    <t>外気温度31℃の時，エアコン（2.2kW）の設定温度を27℃　から28℃にする。（使用時間：９時間／日）</t>
    <rPh sb="0" eb="2">
      <t>ガイキ</t>
    </rPh>
    <rPh sb="2" eb="4">
      <t>オンド</t>
    </rPh>
    <rPh sb="8" eb="9">
      <t>トキ</t>
    </rPh>
    <rPh sb="22" eb="24">
      <t>セッテイ</t>
    </rPh>
    <rPh sb="24" eb="26">
      <t>オンド</t>
    </rPh>
    <rPh sb="41" eb="43">
      <t>シヨウ</t>
    </rPh>
    <rPh sb="43" eb="45">
      <t>ジカン</t>
    </rPh>
    <rPh sb="47" eb="49">
      <t>ジカン</t>
    </rPh>
    <rPh sb="50" eb="51">
      <t>ニチ</t>
    </rPh>
    <phoneticPr fontId="5"/>
  </si>
  <si>
    <t>ふんわりアクセル「eスタート」：最初の５秒で時速20kmを目安に　加速する。</t>
    <rPh sb="16" eb="18">
      <t>サイショ</t>
    </rPh>
    <rPh sb="20" eb="21">
      <t>ビョウ</t>
    </rPh>
    <rPh sb="22" eb="24">
      <t>ジソク</t>
    </rPh>
    <rPh sb="29" eb="31">
      <t>メヤス</t>
    </rPh>
    <rPh sb="33" eb="35">
      <t>カソク</t>
    </rPh>
    <phoneticPr fontId="5"/>
  </si>
  <si>
    <t>テレビ（32V型）の画面の輝度を最適（最大から中間）にする</t>
    <rPh sb="7" eb="8">
      <t>ガタ</t>
    </rPh>
    <rPh sb="10" eb="12">
      <t>ガメン</t>
    </rPh>
    <rPh sb="13" eb="15">
      <t>キド</t>
    </rPh>
    <rPh sb="16" eb="18">
      <t>サイテキ</t>
    </rPh>
    <rPh sb="19" eb="21">
      <t>サイダイ</t>
    </rPh>
    <rPh sb="23" eb="25">
      <t>チュウカン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</si>
</sst>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quot;ＣＯ２ \排出量 \(③×&quot;#.#&quot;)&quot;"/>
    <numFmt numFmtId="178" formatCode="#,##0.0;[Red]\-#,##0.0"/>
    <numFmt numFmtId="179" formatCode="0.0"/>
    <numFmt numFmtId="180" formatCode="0.0_ "/>
  </numFmts>
  <fonts count="3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color indexed="63"/>
      <name val="HG丸ｺﾞｼｯｸM-PRO"/>
      <family val="3"/>
      <charset val="128"/>
    </font>
    <font>
      <sz val="6"/>
      <name val="ＭＳ Ｐゴシック"/>
      <family val="2"/>
      <charset val="128"/>
      <scheme val="minor"/>
    </font>
    <font>
      <b/>
      <sz val="16"/>
      <color indexed="63"/>
      <name val="HG丸ｺﾞｼｯｸM-PRO"/>
      <family val="3"/>
      <charset val="128"/>
    </font>
    <font>
      <b/>
      <sz val="11"/>
      <color indexed="63"/>
      <name val="HG丸ｺﾞｼｯｸM-PRO"/>
      <family val="3"/>
      <charset val="128"/>
    </font>
    <font>
      <sz val="14"/>
      <color theme="1"/>
      <name val="ＭＳ Ｐゴシック"/>
      <family val="3"/>
      <charset val="128"/>
      <scheme val="minor"/>
    </font>
    <font>
      <sz val="18"/>
      <color theme="1"/>
      <name val="ＭＳ Ｐゴシック"/>
      <family val="2"/>
      <charset val="128"/>
      <scheme val="minor"/>
    </font>
    <font>
      <sz val="28"/>
      <color theme="1"/>
      <name val="HGS創英角ﾎﾟｯﾌﾟ体"/>
      <family val="3"/>
      <charset val="128"/>
    </font>
    <font>
      <sz val="11"/>
      <color theme="1"/>
      <name val="HG丸ｺﾞｼｯｸM-PRO"/>
      <family val="3"/>
      <charset val="128"/>
    </font>
    <font>
      <sz val="8"/>
      <color theme="1"/>
      <name val="HG丸ｺﾞｼｯｸM-PRO"/>
      <family val="3"/>
      <charset val="128"/>
    </font>
    <font>
      <sz val="10"/>
      <color theme="1"/>
      <name val="ＭＳ Ｐゴシック"/>
      <family val="2"/>
      <charset val="128"/>
      <scheme val="minor"/>
    </font>
    <font>
      <sz val="10"/>
      <color theme="1"/>
      <name val="HG丸ｺﾞｼｯｸM-PRO"/>
      <family val="3"/>
      <charset val="128"/>
    </font>
    <font>
      <b/>
      <sz val="11"/>
      <color theme="1"/>
      <name val="HG丸ｺﾞｼｯｸM-PRO"/>
      <family val="3"/>
      <charset val="128"/>
    </font>
    <font>
      <vertAlign val="subscript"/>
      <sz val="11"/>
      <color theme="1"/>
      <name val="HG丸ｺﾞｼｯｸM-PRO"/>
      <family val="3"/>
      <charset val="128"/>
    </font>
    <font>
      <sz val="12"/>
      <color indexed="63"/>
      <name val="HG丸ｺﾞｼｯｸM-PRO"/>
      <family val="3"/>
      <charset val="128"/>
    </font>
    <font>
      <b/>
      <sz val="12"/>
      <color indexed="63"/>
      <name val="HG丸ｺﾞｼｯｸM-PRO"/>
      <family val="3"/>
      <charset val="128"/>
    </font>
    <font>
      <b/>
      <sz val="14"/>
      <color indexed="56"/>
      <name val="HG丸ｺﾞｼｯｸM-PRO"/>
      <family val="3"/>
      <charset val="128"/>
    </font>
    <font>
      <vertAlign val="subscript"/>
      <sz val="12"/>
      <color indexed="63"/>
      <name val="HG丸ｺﾞｼｯｸM-PRO"/>
      <family val="3"/>
      <charset val="128"/>
    </font>
    <font>
      <vertAlign val="superscript"/>
      <sz val="12"/>
      <color indexed="63"/>
      <name val="HG丸ｺﾞｼｯｸM-PRO"/>
      <family val="3"/>
      <charset val="128"/>
    </font>
    <font>
      <sz val="12"/>
      <color theme="1"/>
      <name val="HG丸ｺﾞｼｯｸM-PRO"/>
      <family val="3"/>
      <charset val="128"/>
    </font>
    <font>
      <sz val="14"/>
      <color theme="1"/>
      <name val="HG丸ｺﾞｼｯｸM-PRO"/>
      <family val="3"/>
      <charset val="128"/>
    </font>
    <font>
      <vertAlign val="subscript"/>
      <sz val="10"/>
      <color theme="1"/>
      <name val="HG丸ｺﾞｼｯｸM-PRO"/>
      <family val="3"/>
      <charset val="128"/>
    </font>
    <font>
      <sz val="9"/>
      <color theme="1"/>
      <name val="HG丸ｺﾞｼｯｸM-PRO"/>
      <family val="3"/>
      <charset val="128"/>
    </font>
    <font>
      <u/>
      <sz val="11"/>
      <color theme="1"/>
      <name val="HG丸ｺﾞｼｯｸM-PRO"/>
      <family val="3"/>
      <charset val="128"/>
    </font>
    <font>
      <sz val="6"/>
      <color theme="1"/>
      <name val="HG丸ｺﾞｼｯｸM-PRO"/>
      <family val="3"/>
      <charset val="128"/>
    </font>
    <font>
      <sz val="7"/>
      <color theme="1"/>
      <name val="HG丸ｺﾞｼｯｸM-PRO"/>
      <family val="3"/>
      <charset val="128"/>
    </font>
    <font>
      <sz val="11"/>
      <color theme="0"/>
      <name val="HG丸ｺﾞｼｯｸM-PRO"/>
      <family val="3"/>
      <charset val="128"/>
    </font>
    <font>
      <sz val="13.2"/>
      <color rgb="FF333333"/>
      <name val="ＭＳ Ｐゴシック"/>
      <family val="3"/>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148">
    <xf numFmtId="0" fontId="0" fillId="0" borderId="0" xfId="0">
      <alignment vertical="center"/>
    </xf>
    <xf numFmtId="0" fontId="4" fillId="3" borderId="1" xfId="2" applyFont="1" applyFill="1" applyBorder="1" applyAlignment="1" applyProtection="1">
      <alignment horizontal="center" vertical="center"/>
    </xf>
    <xf numFmtId="0" fontId="0" fillId="0" borderId="0" xfId="0" applyAlignment="1">
      <alignment vertical="center"/>
    </xf>
    <xf numFmtId="0" fontId="8" fillId="0" borderId="0" xfId="0" applyFont="1" applyAlignment="1">
      <alignment vertical="center"/>
    </xf>
    <xf numFmtId="0" fontId="4" fillId="2" borderId="15" xfId="2" applyFont="1" applyFill="1" applyBorder="1" applyAlignment="1" applyProtection="1">
      <alignment horizontal="center" vertical="center"/>
    </xf>
    <xf numFmtId="0" fontId="4" fillId="2" borderId="16" xfId="2" applyFont="1" applyFill="1" applyBorder="1" applyAlignment="1" applyProtection="1">
      <alignment horizontal="center" vertical="center"/>
    </xf>
    <xf numFmtId="0" fontId="4" fillId="2" borderId="1" xfId="2"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vertical="center" wrapText="1"/>
    </xf>
    <xf numFmtId="0" fontId="12" fillId="0" borderId="0" xfId="0" applyFont="1" applyBorder="1" applyAlignment="1">
      <alignment vertical="center"/>
    </xf>
    <xf numFmtId="0" fontId="13" fillId="0" borderId="0" xfId="0" applyFont="1" applyBorder="1" applyAlignment="1">
      <alignment vertical="center" wrapText="1"/>
    </xf>
    <xf numFmtId="0" fontId="0" fillId="0" borderId="20" xfId="0" applyBorder="1">
      <alignment vertical="center"/>
    </xf>
    <xf numFmtId="0" fontId="0" fillId="0" borderId="20" xfId="0" applyBorder="1" applyAlignment="1">
      <alignment vertical="center" wrapText="1"/>
    </xf>
    <xf numFmtId="0" fontId="13" fillId="0" borderId="0" xfId="0" applyFont="1" applyBorder="1" applyAlignment="1">
      <alignment vertical="center"/>
    </xf>
    <xf numFmtId="0" fontId="11" fillId="0" borderId="0" xfId="0" applyFont="1">
      <alignment vertical="center"/>
    </xf>
    <xf numFmtId="0" fontId="12" fillId="0" borderId="0" xfId="0" applyFont="1" applyAlignment="1">
      <alignment vertical="center" wrapText="1"/>
    </xf>
    <xf numFmtId="0" fontId="17" fillId="0" borderId="1" xfId="2" applyFont="1" applyFill="1" applyBorder="1" applyAlignment="1" applyProtection="1">
      <alignment horizontal="center" vertical="center" wrapText="1"/>
    </xf>
    <xf numFmtId="0" fontId="17" fillId="0" borderId="14" xfId="2" applyFont="1" applyFill="1" applyBorder="1" applyAlignment="1" applyProtection="1">
      <alignment horizontal="center" vertical="center"/>
    </xf>
    <xf numFmtId="0" fontId="18" fillId="0" borderId="17" xfId="2" applyFont="1" applyFill="1" applyBorder="1" applyAlignment="1" applyProtection="1">
      <alignment horizontal="center" vertical="center"/>
    </xf>
    <xf numFmtId="0" fontId="17" fillId="0" borderId="1" xfId="2" applyFont="1" applyFill="1" applyBorder="1" applyAlignment="1" applyProtection="1">
      <alignment horizontal="center" vertical="center"/>
    </xf>
    <xf numFmtId="38" fontId="18" fillId="0" borderId="17" xfId="1" applyFont="1" applyFill="1" applyBorder="1" applyAlignment="1" applyProtection="1">
      <alignment horizontal="center" vertical="center"/>
    </xf>
    <xf numFmtId="0" fontId="17" fillId="3" borderId="1" xfId="2" applyFont="1" applyFill="1" applyBorder="1" applyAlignment="1" applyProtection="1">
      <alignment horizontal="center" vertical="center" wrapText="1"/>
    </xf>
    <xf numFmtId="0" fontId="17" fillId="3" borderId="14" xfId="2" applyFont="1" applyFill="1" applyBorder="1" applyAlignment="1" applyProtection="1">
      <alignment horizontal="center" vertical="center"/>
    </xf>
    <xf numFmtId="179" fontId="18" fillId="3" borderId="17" xfId="2" applyNumberFormat="1" applyFont="1" applyFill="1" applyBorder="1" applyAlignment="1" applyProtection="1">
      <alignment horizontal="center" vertical="center"/>
    </xf>
    <xf numFmtId="179" fontId="18" fillId="0" borderId="17" xfId="2" applyNumberFormat="1" applyFont="1" applyFill="1" applyBorder="1" applyAlignment="1" applyProtection="1">
      <alignment horizontal="center" vertical="center"/>
    </xf>
    <xf numFmtId="177" fontId="17" fillId="3" borderId="1" xfId="2" applyNumberFormat="1" applyFont="1" applyFill="1" applyBorder="1" applyAlignment="1" applyProtection="1">
      <alignment horizontal="center" vertical="center" wrapText="1"/>
    </xf>
    <xf numFmtId="0" fontId="18" fillId="3" borderId="17" xfId="2" applyFont="1" applyFill="1" applyBorder="1" applyAlignment="1" applyProtection="1">
      <alignment horizontal="center" vertical="center"/>
    </xf>
    <xf numFmtId="176" fontId="17" fillId="0" borderId="14" xfId="2" applyNumberFormat="1" applyFont="1" applyFill="1" applyBorder="1" applyAlignment="1" applyProtection="1">
      <alignment horizontal="center" vertical="center"/>
    </xf>
    <xf numFmtId="176" fontId="18" fillId="0" borderId="17" xfId="2" applyNumberFormat="1" applyFont="1" applyFill="1" applyBorder="1" applyAlignment="1" applyProtection="1">
      <alignment horizontal="center" vertical="center"/>
    </xf>
    <xf numFmtId="180" fontId="18" fillId="3" borderId="18" xfId="2" applyNumberFormat="1" applyFont="1" applyFill="1" applyBorder="1" applyAlignment="1" applyProtection="1">
      <alignment horizontal="center" vertical="center"/>
    </xf>
    <xf numFmtId="0" fontId="22"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vertical="center" wrapText="1"/>
    </xf>
    <xf numFmtId="0" fontId="11" fillId="0" borderId="0" xfId="0" applyFont="1" applyFill="1" applyBorder="1" applyAlignment="1">
      <alignment vertical="center"/>
    </xf>
    <xf numFmtId="0" fontId="11" fillId="0" borderId="19" xfId="0" applyFont="1" applyBorder="1">
      <alignment vertical="center"/>
    </xf>
    <xf numFmtId="0" fontId="11" fillId="0" borderId="12" xfId="0" applyFont="1" applyBorder="1">
      <alignment vertical="center"/>
    </xf>
    <xf numFmtId="0" fontId="11" fillId="0" borderId="0" xfId="0" applyFont="1" applyAlignment="1">
      <alignment vertical="center"/>
    </xf>
    <xf numFmtId="0" fontId="11" fillId="0" borderId="20" xfId="0" applyFont="1" applyBorder="1" applyAlignment="1">
      <alignment vertical="center"/>
    </xf>
    <xf numFmtId="0" fontId="11" fillId="0" borderId="0" xfId="0" applyFont="1" applyAlignment="1">
      <alignment vertical="top" wrapText="1"/>
    </xf>
    <xf numFmtId="0" fontId="11" fillId="0" borderId="20" xfId="0" applyFont="1" applyBorder="1" applyAlignment="1">
      <alignment vertical="top" wrapText="1"/>
    </xf>
    <xf numFmtId="0" fontId="11" fillId="0" borderId="0" xfId="0" applyFont="1" applyBorder="1" applyAlignment="1">
      <alignment vertical="distributed"/>
    </xf>
    <xf numFmtId="0" fontId="0" fillId="0" borderId="0" xfId="0" applyBorder="1" applyAlignment="1">
      <alignment vertical="center"/>
    </xf>
    <xf numFmtId="0" fontId="9" fillId="0" borderId="0" xfId="0" applyFont="1" applyAlignment="1">
      <alignment vertical="center" wrapText="1"/>
    </xf>
    <xf numFmtId="0" fontId="11" fillId="0" borderId="0" xfId="0" applyFont="1">
      <alignment vertical="center"/>
    </xf>
    <xf numFmtId="0" fontId="11" fillId="0" borderId="19" xfId="0" applyFont="1" applyBorder="1" applyAlignment="1">
      <alignment vertical="distributed"/>
    </xf>
    <xf numFmtId="0" fontId="11" fillId="0" borderId="0" xfId="0" applyFont="1" applyAlignment="1">
      <alignment vertical="distributed"/>
    </xf>
    <xf numFmtId="0" fontId="11" fillId="0" borderId="20" xfId="0" applyFont="1" applyBorder="1" applyAlignment="1">
      <alignment vertical="distributed"/>
    </xf>
    <xf numFmtId="0" fontId="11" fillId="4" borderId="0" xfId="0" applyFont="1" applyFill="1" applyAlignment="1">
      <alignment vertical="center"/>
    </xf>
    <xf numFmtId="0" fontId="11" fillId="4" borderId="20" xfId="0" applyFont="1" applyFill="1" applyBorder="1" applyAlignment="1">
      <alignment vertical="center"/>
    </xf>
    <xf numFmtId="0" fontId="11" fillId="4" borderId="0" xfId="0" applyFont="1" applyFill="1">
      <alignment vertical="center"/>
    </xf>
    <xf numFmtId="0" fontId="0" fillId="0" borderId="0" xfId="0" applyFill="1">
      <alignment vertical="center"/>
    </xf>
    <xf numFmtId="0" fontId="29" fillId="0" borderId="0" xfId="0" applyFont="1" applyFill="1" applyAlignment="1">
      <alignment vertical="center"/>
    </xf>
    <xf numFmtId="0" fontId="11" fillId="0" borderId="0" xfId="0" applyFont="1" applyFill="1" applyAlignment="1">
      <alignment vertical="center"/>
    </xf>
    <xf numFmtId="0" fontId="29" fillId="0" borderId="19" xfId="0" applyFont="1" applyFill="1" applyBorder="1" applyAlignment="1">
      <alignment horizontal="left" vertical="center"/>
    </xf>
    <xf numFmtId="0" fontId="29" fillId="0" borderId="0" xfId="0" applyFont="1" applyFill="1" applyBorder="1" applyAlignment="1">
      <alignment horizontal="left" vertical="center"/>
    </xf>
    <xf numFmtId="0" fontId="11" fillId="0" borderId="0" xfId="0" applyFont="1" applyFill="1">
      <alignment vertical="center"/>
    </xf>
    <xf numFmtId="0" fontId="30" fillId="0" borderId="0" xfId="0" applyFont="1">
      <alignment vertical="center"/>
    </xf>
    <xf numFmtId="38" fontId="19" fillId="0" borderId="15" xfId="1" applyFont="1" applyFill="1" applyBorder="1" applyAlignment="1" applyProtection="1">
      <alignment horizontal="center" vertical="center"/>
      <protection locked="0"/>
    </xf>
    <xf numFmtId="38" fontId="19" fillId="0" borderId="1" xfId="1" applyFont="1" applyFill="1" applyBorder="1" applyAlignment="1" applyProtection="1">
      <alignment horizontal="center" vertical="center"/>
      <protection locked="0"/>
    </xf>
    <xf numFmtId="178" fontId="4" fillId="3" borderId="15" xfId="1" applyNumberFormat="1" applyFont="1" applyFill="1" applyBorder="1" applyAlignment="1" applyProtection="1">
      <alignment horizontal="center" vertical="center"/>
    </xf>
    <xf numFmtId="178" fontId="4" fillId="3" borderId="15" xfId="1" applyNumberFormat="1" applyFont="1" applyFill="1" applyBorder="1" applyAlignment="1">
      <alignment horizontal="center" vertical="center"/>
    </xf>
    <xf numFmtId="178" fontId="19" fillId="3" borderId="15" xfId="1" applyNumberFormat="1" applyFont="1" applyFill="1" applyBorder="1" applyAlignment="1" applyProtection="1">
      <alignment horizontal="center" vertical="center"/>
    </xf>
    <xf numFmtId="38" fontId="18" fillId="3" borderId="17" xfId="2" applyNumberFormat="1" applyFont="1" applyFill="1" applyBorder="1" applyAlignment="1" applyProtection="1">
      <alignment horizontal="center" vertical="center"/>
    </xf>
    <xf numFmtId="38" fontId="19" fillId="3" borderId="15" xfId="1" applyFont="1" applyFill="1" applyBorder="1" applyAlignment="1" applyProtection="1">
      <alignment horizontal="center" vertical="center"/>
    </xf>
    <xf numFmtId="178" fontId="19" fillId="3" borderId="1" xfId="1" applyNumberFormat="1" applyFont="1" applyFill="1" applyBorder="1" applyAlignment="1" applyProtection="1">
      <alignment horizontal="center" vertical="center"/>
      <protection hidden="1"/>
    </xf>
    <xf numFmtId="38" fontId="19" fillId="3" borderId="1" xfId="1" applyNumberFormat="1" applyFont="1" applyFill="1" applyBorder="1" applyAlignment="1" applyProtection="1">
      <alignment horizontal="center" vertical="center"/>
      <protection hidden="1"/>
    </xf>
    <xf numFmtId="178" fontId="19" fillId="0" borderId="15" xfId="1" applyNumberFormat="1" applyFont="1" applyFill="1" applyBorder="1" applyAlignment="1" applyProtection="1">
      <alignment horizontal="center" vertical="center"/>
      <protection locked="0"/>
    </xf>
    <xf numFmtId="178" fontId="19" fillId="0" borderId="1" xfId="1" applyNumberFormat="1" applyFont="1" applyFill="1" applyBorder="1" applyAlignment="1" applyProtection="1">
      <alignment horizontal="center" vertical="center"/>
      <protection locked="0"/>
    </xf>
    <xf numFmtId="38" fontId="19" fillId="0" borderId="15" xfId="1" applyNumberFormat="1" applyFont="1" applyFill="1" applyBorder="1" applyAlignment="1" applyProtection="1">
      <alignment horizontal="center" vertical="center"/>
      <protection locked="0"/>
    </xf>
    <xf numFmtId="38" fontId="19" fillId="0" borderId="1" xfId="1" applyNumberFormat="1" applyFont="1" applyFill="1" applyBorder="1" applyAlignment="1" applyProtection="1">
      <alignment horizontal="center" vertical="center"/>
      <protection locked="0"/>
    </xf>
    <xf numFmtId="0" fontId="19" fillId="3" borderId="15" xfId="1" applyNumberFormat="1" applyFont="1" applyFill="1" applyBorder="1" applyAlignment="1" applyProtection="1">
      <alignment horizontal="center" vertical="center"/>
    </xf>
    <xf numFmtId="0" fontId="11" fillId="0" borderId="0" xfId="0" applyFont="1" applyBorder="1" applyAlignment="1">
      <alignment vertical="center" wrapText="1"/>
    </xf>
    <xf numFmtId="0" fontId="15" fillId="0" borderId="0" xfId="0" applyFont="1" applyBorder="1" applyAlignment="1">
      <alignment vertical="center"/>
    </xf>
    <xf numFmtId="0" fontId="27" fillId="0" borderId="0" xfId="0" applyFont="1" applyBorder="1" applyAlignment="1">
      <alignment vertical="center" wrapText="1"/>
    </xf>
    <xf numFmtId="0" fontId="11" fillId="0" borderId="0" xfId="0" applyFont="1" applyBorder="1" applyAlignment="1">
      <alignment vertical="distributed"/>
    </xf>
    <xf numFmtId="0" fontId="12" fillId="0" borderId="20" xfId="0" applyFont="1" applyBorder="1" applyAlignment="1">
      <alignment vertical="center"/>
    </xf>
    <xf numFmtId="0" fontId="0" fillId="0" borderId="20" xfId="0" applyBorder="1" applyAlignment="1">
      <alignment vertical="center"/>
    </xf>
    <xf numFmtId="0" fontId="27" fillId="0" borderId="31" xfId="0" applyFont="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righ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25" fillId="0" borderId="21" xfId="0" applyFont="1" applyBorder="1" applyAlignment="1">
      <alignment horizontal="left" vertical="center" wrapText="1"/>
    </xf>
    <xf numFmtId="0" fontId="25" fillId="0" borderId="25"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6" xfId="0" applyFont="1" applyBorder="1" applyAlignment="1">
      <alignment horizontal="left" vertical="center" wrapText="1"/>
    </xf>
    <xf numFmtId="0" fontId="25" fillId="0" borderId="24" xfId="0" applyFont="1" applyBorder="1" applyAlignment="1">
      <alignment horizontal="left" vertical="center" wrapText="1"/>
    </xf>
    <xf numFmtId="0" fontId="11" fillId="0" borderId="0" xfId="0" applyFont="1" applyBorder="1" applyAlignment="1">
      <alignment vertical="center" wrapText="1"/>
    </xf>
    <xf numFmtId="0" fontId="15" fillId="0" borderId="0" xfId="0" applyFont="1" applyBorder="1" applyAlignment="1">
      <alignment vertical="center"/>
    </xf>
    <xf numFmtId="0" fontId="12"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27" fillId="0" borderId="0" xfId="0" applyFont="1" applyBorder="1" applyAlignment="1">
      <alignment vertical="center" wrapText="1"/>
    </xf>
    <xf numFmtId="0" fontId="11" fillId="0" borderId="0" xfId="0" applyFont="1" applyBorder="1" applyAlignment="1">
      <alignment vertical="distributed"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5" fillId="0" borderId="0" xfId="0" applyFont="1" applyBorder="1" applyAlignment="1">
      <alignment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1" fillId="0" borderId="25" xfId="0" applyFont="1" applyBorder="1" applyAlignment="1">
      <alignment horizontal="right"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 xfId="0" applyFont="1" applyBorder="1" applyAlignment="1">
      <alignment horizontal="center" vertical="center" wrapText="1"/>
    </xf>
    <xf numFmtId="0" fontId="4" fillId="2" borderId="1" xfId="2" applyFont="1" applyFill="1" applyBorder="1" applyAlignment="1" applyProtection="1">
      <alignment horizontal="center" vertical="center"/>
    </xf>
    <xf numFmtId="0" fontId="4" fillId="2" borderId="14" xfId="2" applyFont="1" applyFill="1" applyBorder="1" applyAlignment="1" applyProtection="1">
      <alignment horizontal="center" vertical="center"/>
    </xf>
    <xf numFmtId="0" fontId="4" fillId="0" borderId="1" xfId="2" applyFont="1" applyFill="1" applyBorder="1" applyAlignment="1" applyProtection="1">
      <alignment horizontal="distributed" vertical="center" justifyLastLine="1"/>
    </xf>
    <xf numFmtId="0" fontId="6" fillId="0" borderId="2" xfId="2" applyFont="1" applyFill="1" applyBorder="1" applyAlignment="1" applyProtection="1">
      <alignment horizontal="center" vertical="center" wrapText="1" justifyLastLine="1"/>
    </xf>
    <xf numFmtId="0" fontId="6" fillId="0" borderId="3" xfId="2" applyFont="1" applyFill="1" applyBorder="1" applyAlignment="1" applyProtection="1">
      <alignment horizontal="center" vertical="center" justifyLastLine="1"/>
    </xf>
    <xf numFmtId="0" fontId="6" fillId="0" borderId="4" xfId="2" applyFont="1" applyFill="1" applyBorder="1" applyAlignment="1" applyProtection="1">
      <alignment horizontal="center" vertical="center" justifyLastLine="1"/>
    </xf>
    <xf numFmtId="0" fontId="23" fillId="0" borderId="1"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1" fillId="0" borderId="31" xfId="0" applyFont="1" applyBorder="1" applyAlignment="1">
      <alignment vertical="center"/>
    </xf>
    <xf numFmtId="0" fontId="4" fillId="0" borderId="1" xfId="2" applyFont="1" applyFill="1" applyBorder="1" applyAlignment="1" applyProtection="1">
      <alignment horizontal="distributed" vertical="center" wrapText="1" justifyLastLine="1"/>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right" vertical="center"/>
    </xf>
    <xf numFmtId="0" fontId="31" fillId="0" borderId="0" xfId="0" applyFont="1" applyAlignment="1">
      <alignment horizontal="right" vertical="center"/>
    </xf>
    <xf numFmtId="0" fontId="11" fillId="0" borderId="6" xfId="0" applyFont="1" applyBorder="1" applyAlignment="1">
      <alignment vertical="center" wrapText="1"/>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11" fillId="0" borderId="0" xfId="0" applyFont="1" applyAlignment="1">
      <alignment vertical="distributed"/>
    </xf>
    <xf numFmtId="0" fontId="11" fillId="0" borderId="20" xfId="0" applyFont="1" applyBorder="1" applyAlignment="1">
      <alignment vertical="distributed"/>
    </xf>
    <xf numFmtId="0" fontId="11" fillId="0" borderId="0" xfId="0" applyFont="1" applyAlignment="1">
      <alignment vertical="distributed" wrapText="1"/>
    </xf>
    <xf numFmtId="0" fontId="29" fillId="4" borderId="0" xfId="0" applyFont="1" applyFill="1" applyAlignment="1">
      <alignment vertical="center"/>
    </xf>
    <xf numFmtId="0" fontId="11" fillId="0" borderId="19" xfId="0" applyFont="1" applyBorder="1" applyAlignment="1">
      <alignment vertical="distributed" wrapText="1"/>
    </xf>
    <xf numFmtId="0" fontId="11" fillId="0" borderId="0" xfId="0" applyFont="1" applyBorder="1" applyAlignment="1">
      <alignment vertical="distributed"/>
    </xf>
    <xf numFmtId="0" fontId="11" fillId="0" borderId="19" xfId="0" applyFont="1" applyBorder="1" applyAlignment="1">
      <alignment vertical="distributed"/>
    </xf>
    <xf numFmtId="0" fontId="29" fillId="4" borderId="19" xfId="0" applyFont="1" applyFill="1" applyBorder="1" applyAlignment="1">
      <alignment horizontal="left" vertical="center"/>
    </xf>
    <xf numFmtId="0" fontId="29" fillId="4" borderId="0" xfId="0" applyFont="1" applyFill="1" applyBorder="1" applyAlignment="1">
      <alignment horizontal="left" vertical="center"/>
    </xf>
    <xf numFmtId="0" fontId="12" fillId="0" borderId="25" xfId="0" applyFont="1" applyBorder="1" applyAlignment="1">
      <alignment horizontal="right" vertical="center"/>
    </xf>
    <xf numFmtId="0" fontId="27" fillId="0" borderId="20" xfId="0" applyFont="1" applyBorder="1" applyAlignment="1">
      <alignmen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66"/>
      <color rgb="FFCCFF99"/>
      <color rgb="FFFFCCFF"/>
      <color rgb="FFFFCCCC"/>
      <color rgb="FFCCECFF"/>
      <color rgb="FFCCFFCC"/>
      <color rgb="FFFFFF99"/>
      <color rgb="FFCCFFFF"/>
      <color rgb="FFDDDDDD"/>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png"/><Relationship Id="rId1" Type="http://schemas.openxmlformats.org/officeDocument/2006/relationships/image" Target="../media/image9.emf"/><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5.jpeg"/><Relationship Id="rId1" Type="http://schemas.openxmlformats.org/officeDocument/2006/relationships/image" Target="../media/image14.gif"/><Relationship Id="rId5" Type="http://schemas.openxmlformats.org/officeDocument/2006/relationships/image" Target="../media/image17.jpeg"/><Relationship Id="rId4"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xdr:from>
      <xdr:col>13</xdr:col>
      <xdr:colOff>683201</xdr:colOff>
      <xdr:row>40</xdr:row>
      <xdr:rowOff>126420</xdr:rowOff>
    </xdr:from>
    <xdr:to>
      <xdr:col>15</xdr:col>
      <xdr:colOff>566362</xdr:colOff>
      <xdr:row>43</xdr:row>
      <xdr:rowOff>53569</xdr:rowOff>
    </xdr:to>
    <xdr:grpSp>
      <xdr:nvGrpSpPr>
        <xdr:cNvPr id="5" name="グループ化 4"/>
        <xdr:cNvGrpSpPr>
          <a:grpSpLocks noChangeAspect="1"/>
        </xdr:cNvGrpSpPr>
      </xdr:nvGrpSpPr>
      <xdr:grpSpPr>
        <a:xfrm>
          <a:off x="9598601" y="6984420"/>
          <a:ext cx="1254761" cy="441499"/>
          <a:chOff x="0" y="0"/>
          <a:chExt cx="1543050" cy="600075"/>
        </a:xfrm>
      </xdr:grpSpPr>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
            <a:ext cx="528638" cy="514350"/>
          </a:xfrm>
          <a:prstGeom prst="rect">
            <a:avLst/>
          </a:prstGeom>
          <a:noFill/>
          <a:ln>
            <a:noFill/>
          </a:ln>
        </xdr:spPr>
      </xdr:pic>
      <xdr:pic>
        <xdr:nvPicPr>
          <xdr:cNvPr id="7"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0"/>
            <a:ext cx="1085850" cy="314325"/>
          </a:xfrm>
          <a:prstGeom prst="rect">
            <a:avLst/>
          </a:prstGeom>
          <a:noFill/>
          <a:ln>
            <a:noFill/>
          </a:ln>
        </xdr:spPr>
      </xdr:pic>
      <xdr:pic>
        <xdr:nvPicPr>
          <xdr:cNvPr id="8" name="図 7"/>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9860" b="-1587"/>
          <a:stretch/>
        </xdr:blipFill>
        <xdr:spPr bwMode="auto">
          <a:xfrm>
            <a:off x="542925" y="314325"/>
            <a:ext cx="914400" cy="285750"/>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6</xdr:col>
      <xdr:colOff>52563</xdr:colOff>
      <xdr:row>11</xdr:row>
      <xdr:rowOff>121227</xdr:rowOff>
    </xdr:from>
    <xdr:to>
      <xdr:col>10</xdr:col>
      <xdr:colOff>99840</xdr:colOff>
      <xdr:row>27</xdr:row>
      <xdr:rowOff>78027</xdr:rowOff>
    </xdr:to>
    <xdr:pic>
      <xdr:nvPicPr>
        <xdr:cNvPr id="9" name="図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7363" y="2007177"/>
          <a:ext cx="2790477" cy="2700000"/>
        </a:xfrm>
        <a:prstGeom prst="rect">
          <a:avLst/>
        </a:prstGeom>
      </xdr:spPr>
    </xdr:pic>
    <xdr:clientData/>
  </xdr:twoCellAnchor>
  <xdr:twoCellAnchor>
    <xdr:from>
      <xdr:col>10</xdr:col>
      <xdr:colOff>206950</xdr:colOff>
      <xdr:row>6</xdr:row>
      <xdr:rowOff>27709</xdr:rowOff>
    </xdr:from>
    <xdr:to>
      <xdr:col>15</xdr:col>
      <xdr:colOff>386609</xdr:colOff>
      <xdr:row>19</xdr:row>
      <xdr:rowOff>27708</xdr:rowOff>
    </xdr:to>
    <xdr:sp macro="" textlink="">
      <xdr:nvSpPr>
        <xdr:cNvPr id="10" name="雲形吹き出し 9"/>
        <xdr:cNvSpPr/>
      </xdr:nvSpPr>
      <xdr:spPr>
        <a:xfrm>
          <a:off x="7064950" y="1056409"/>
          <a:ext cx="3608659" cy="2228849"/>
        </a:xfrm>
        <a:prstGeom prst="cloudCallout">
          <a:avLst>
            <a:gd name="adj1" fmla="val -68595"/>
            <a:gd name="adj2" fmla="val 30991"/>
          </a:avLst>
        </a:prstGeom>
        <a:noFill/>
        <a:ln w="19050">
          <a:solidFill>
            <a:sysClr val="windowText" lastClr="000000">
              <a:alpha val="50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103044</xdr:colOff>
      <xdr:row>8</xdr:row>
      <xdr:rowOff>0</xdr:rowOff>
    </xdr:from>
    <xdr:to>
      <xdr:col>14</xdr:col>
      <xdr:colOff>613929</xdr:colOff>
      <xdr:row>11</xdr:row>
      <xdr:rowOff>51954</xdr:rowOff>
    </xdr:to>
    <xdr:sp macro="" textlink="">
      <xdr:nvSpPr>
        <xdr:cNvPr id="13" name="テキスト ボックス 12"/>
        <xdr:cNvSpPr txBox="1"/>
      </xdr:nvSpPr>
      <xdr:spPr>
        <a:xfrm>
          <a:off x="7646844" y="1371600"/>
          <a:ext cx="2568285" cy="566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ﾎﾟｯﾌﾟ体" panose="040B0A00000000000000" pitchFamily="50" charset="-128"/>
              <a:ea typeface="HGP創英角ﾎﾟｯﾌﾟ体" panose="040B0A00000000000000" pitchFamily="50" charset="-128"/>
            </a:rPr>
            <a:t>テレビを見ないときは消す！</a:t>
          </a:r>
          <a:endParaRPr kumimoji="1" lang="en-US" altLang="ja-JP" sz="1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466725</xdr:colOff>
      <xdr:row>21</xdr:row>
      <xdr:rowOff>43295</xdr:rowOff>
    </xdr:from>
    <xdr:to>
      <xdr:col>15</xdr:col>
      <xdr:colOff>627334</xdr:colOff>
      <xdr:row>33</xdr:row>
      <xdr:rowOff>123381</xdr:rowOff>
    </xdr:to>
    <xdr:sp macro="" textlink="">
      <xdr:nvSpPr>
        <xdr:cNvPr id="15" name="雲形吹き出し 14"/>
        <xdr:cNvSpPr/>
      </xdr:nvSpPr>
      <xdr:spPr>
        <a:xfrm>
          <a:off x="6753225" y="3643745"/>
          <a:ext cx="3303859" cy="2137486"/>
        </a:xfrm>
        <a:prstGeom prst="cloudCallout">
          <a:avLst>
            <a:gd name="adj1" fmla="val -71435"/>
            <a:gd name="adj2" fmla="val -48115"/>
          </a:avLst>
        </a:prstGeom>
        <a:noFill/>
        <a:ln w="19050">
          <a:solidFill>
            <a:sysClr val="windowText" lastClr="000000">
              <a:alpha val="50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446812</xdr:colOff>
      <xdr:row>23</xdr:row>
      <xdr:rowOff>8661</xdr:rowOff>
    </xdr:from>
    <xdr:to>
      <xdr:col>15</xdr:col>
      <xdr:colOff>273629</xdr:colOff>
      <xdr:row>24</xdr:row>
      <xdr:rowOff>145476</xdr:rowOff>
    </xdr:to>
    <xdr:sp macro="" textlink="">
      <xdr:nvSpPr>
        <xdr:cNvPr id="16" name="テキスト ボックス 15"/>
        <xdr:cNvSpPr txBox="1"/>
      </xdr:nvSpPr>
      <xdr:spPr>
        <a:xfrm>
          <a:off x="7990612" y="3952011"/>
          <a:ext cx="2570017" cy="308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ﾎﾟｯﾌﾟ体" panose="040B0A00000000000000" pitchFamily="50" charset="-128"/>
              <a:ea typeface="HGP創英角ﾎﾟｯﾌﾟ体" panose="040B0A00000000000000" pitchFamily="50" charset="-128"/>
            </a:rPr>
            <a:t>シャワーを小まめに止める！</a:t>
          </a:r>
          <a:endParaRPr kumimoji="1" lang="en-US" altLang="ja-JP" sz="1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87456</xdr:colOff>
      <xdr:row>6</xdr:row>
      <xdr:rowOff>42430</xdr:rowOff>
    </xdr:from>
    <xdr:to>
      <xdr:col>5</xdr:col>
      <xdr:colOff>267115</xdr:colOff>
      <xdr:row>18</xdr:row>
      <xdr:rowOff>124248</xdr:rowOff>
    </xdr:to>
    <xdr:sp macro="" textlink="">
      <xdr:nvSpPr>
        <xdr:cNvPr id="18" name="雲形吹き出し 17"/>
        <xdr:cNvSpPr/>
      </xdr:nvSpPr>
      <xdr:spPr>
        <a:xfrm>
          <a:off x="87456" y="1071130"/>
          <a:ext cx="3608659" cy="2139218"/>
        </a:xfrm>
        <a:prstGeom prst="cloudCallout">
          <a:avLst>
            <a:gd name="adj1" fmla="val 75113"/>
            <a:gd name="adj2" fmla="val 36822"/>
          </a:avLst>
        </a:prstGeom>
        <a:noFill/>
        <a:ln w="19050">
          <a:solidFill>
            <a:sysClr val="windowText" lastClr="000000">
              <a:alpha val="50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589687</xdr:colOff>
      <xdr:row>8</xdr:row>
      <xdr:rowOff>51092</xdr:rowOff>
    </xdr:from>
    <xdr:to>
      <xdr:col>4</xdr:col>
      <xdr:colOff>416504</xdr:colOff>
      <xdr:row>10</xdr:row>
      <xdr:rowOff>16456</xdr:rowOff>
    </xdr:to>
    <xdr:sp macro="" textlink="">
      <xdr:nvSpPr>
        <xdr:cNvPr id="19" name="テキスト ボックス 18"/>
        <xdr:cNvSpPr txBox="1"/>
      </xdr:nvSpPr>
      <xdr:spPr>
        <a:xfrm>
          <a:off x="589687" y="1422692"/>
          <a:ext cx="2570017" cy="30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ﾎﾟｯﾌﾟ体" panose="040B0A00000000000000" pitchFamily="50" charset="-128"/>
              <a:ea typeface="HGP創英角ﾎﾟｯﾌﾟ体" panose="040B0A00000000000000" pitchFamily="50" charset="-128"/>
            </a:rPr>
            <a:t>冷蔵庫の無駄な開閉はしない！</a:t>
          </a:r>
          <a:endParaRPr kumimoji="1" lang="en-US" altLang="ja-JP" sz="1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84858</xdr:colOff>
      <xdr:row>20</xdr:row>
      <xdr:rowOff>95251</xdr:rowOff>
    </xdr:from>
    <xdr:to>
      <xdr:col>5</xdr:col>
      <xdr:colOff>264517</xdr:colOff>
      <xdr:row>34</xdr:row>
      <xdr:rowOff>61905</xdr:rowOff>
    </xdr:to>
    <xdr:sp macro="" textlink="">
      <xdr:nvSpPr>
        <xdr:cNvPr id="21" name="雲形吹き出し 20"/>
        <xdr:cNvSpPr/>
      </xdr:nvSpPr>
      <xdr:spPr>
        <a:xfrm>
          <a:off x="84858" y="3524251"/>
          <a:ext cx="3608659" cy="2366954"/>
        </a:xfrm>
        <a:prstGeom prst="cloudCallout">
          <a:avLst>
            <a:gd name="adj1" fmla="val 71891"/>
            <a:gd name="adj2" fmla="val -52792"/>
          </a:avLst>
        </a:prstGeom>
        <a:noFill/>
        <a:ln w="19050">
          <a:solidFill>
            <a:sysClr val="windowText" lastClr="000000">
              <a:alpha val="50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51092</xdr:colOff>
      <xdr:row>22</xdr:row>
      <xdr:rowOff>114300</xdr:rowOff>
    </xdr:from>
    <xdr:to>
      <xdr:col>4</xdr:col>
      <xdr:colOff>563709</xdr:colOff>
      <xdr:row>26</xdr:row>
      <xdr:rowOff>57150</xdr:rowOff>
    </xdr:to>
    <xdr:sp macro="" textlink="">
      <xdr:nvSpPr>
        <xdr:cNvPr id="22" name="テキスト ボックス 21"/>
        <xdr:cNvSpPr txBox="1"/>
      </xdr:nvSpPr>
      <xdr:spPr>
        <a:xfrm>
          <a:off x="736892" y="3886200"/>
          <a:ext cx="2570017"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ﾎﾟｯﾌﾟ体" panose="040B0A00000000000000" pitchFamily="50" charset="-128"/>
              <a:ea typeface="HGP創英角ﾎﾟｯﾌﾟ体" panose="040B0A00000000000000" pitchFamily="50" charset="-128"/>
            </a:rPr>
            <a:t>電気ポットを長時間使用しない</a:t>
          </a:r>
          <a:r>
            <a:rPr kumimoji="1" lang="en-US" altLang="ja-JP" sz="1200">
              <a:latin typeface="HGP創英角ﾎﾟｯﾌﾟ体" panose="040B0A00000000000000" pitchFamily="50" charset="-128"/>
              <a:ea typeface="HGP創英角ﾎﾟｯﾌﾟ体" panose="040B0A00000000000000" pitchFamily="50" charset="-128"/>
            </a:rPr>
            <a:t/>
          </a:r>
          <a:br>
            <a:rPr kumimoji="1" lang="en-US" altLang="ja-JP" sz="1200">
              <a:latin typeface="HGP創英角ﾎﾟｯﾌﾟ体" panose="040B0A00000000000000" pitchFamily="50" charset="-128"/>
              <a:ea typeface="HGP創英角ﾎﾟｯﾌﾟ体" panose="040B0A00000000000000" pitchFamily="50" charset="-128"/>
            </a:rPr>
          </a:br>
          <a:r>
            <a:rPr kumimoji="1" lang="ja-JP" altLang="en-US" sz="1200">
              <a:latin typeface="HGP創英角ﾎﾟｯﾌﾟ体" panose="040B0A00000000000000" pitchFamily="50" charset="-128"/>
              <a:ea typeface="HGP創英角ﾎﾟｯﾌﾟ体" panose="040B0A00000000000000" pitchFamily="50" charset="-128"/>
            </a:rPr>
            <a:t>ときは，プラグを抜く</a:t>
          </a:r>
          <a:r>
            <a:rPr kumimoji="1" lang="en-US" altLang="ja-JP" sz="1200">
              <a:latin typeface="HGP創英角ﾎﾟｯﾌﾟ体" panose="040B0A00000000000000" pitchFamily="50" charset="-128"/>
              <a:ea typeface="HGP創英角ﾎﾟｯﾌﾟ体" panose="040B0A00000000000000" pitchFamily="50" charset="-128"/>
            </a:rPr>
            <a:t>!</a:t>
          </a:r>
        </a:p>
      </xdr:txBody>
    </xdr:sp>
    <xdr:clientData/>
  </xdr:twoCellAnchor>
  <xdr:twoCellAnchor editAs="oneCell">
    <xdr:from>
      <xdr:col>0</xdr:col>
      <xdr:colOff>480580</xdr:colOff>
      <xdr:row>9</xdr:row>
      <xdr:rowOff>169717</xdr:rowOff>
    </xdr:from>
    <xdr:to>
      <xdr:col>2</xdr:col>
      <xdr:colOff>190712</xdr:colOff>
      <xdr:row>16</xdr:row>
      <xdr:rowOff>39177</xdr:rowOff>
    </xdr:to>
    <xdr:pic>
      <xdr:nvPicPr>
        <xdr:cNvPr id="24" name="図 23"/>
        <xdr:cNvPicPr/>
      </xdr:nvPicPr>
      <xdr:blipFill>
        <a:blip xmlns:r="http://schemas.openxmlformats.org/officeDocument/2006/relationships" r:embed="rId5">
          <a:extLst>
            <a:ext uri="{28A0092B-C50C-407E-A947-70E740481C1C}">
              <a14:useLocalDpi xmlns:a14="http://schemas.microsoft.com/office/drawing/2010/main" val="0"/>
            </a:ext>
          </a:extLst>
        </a:blip>
        <a:srcRect l="10896" t="7693" r="5769" b="21092"/>
        <a:stretch>
          <a:fillRect/>
        </a:stretch>
      </xdr:blipFill>
      <xdr:spPr bwMode="auto">
        <a:xfrm>
          <a:off x="480580" y="1712767"/>
          <a:ext cx="1081732" cy="1069610"/>
        </a:xfrm>
        <a:prstGeom prst="rect">
          <a:avLst/>
        </a:prstGeom>
        <a:noFill/>
      </xdr:spPr>
    </xdr:pic>
    <xdr:clientData/>
  </xdr:twoCellAnchor>
  <xdr:twoCellAnchor editAs="oneCell">
    <xdr:from>
      <xdr:col>14</xdr:col>
      <xdr:colOff>0</xdr:colOff>
      <xdr:row>24</xdr:row>
      <xdr:rowOff>142875</xdr:rowOff>
    </xdr:from>
    <xdr:to>
      <xdr:col>14</xdr:col>
      <xdr:colOff>501900</xdr:colOff>
      <xdr:row>31</xdr:row>
      <xdr:rowOff>22725</xdr:rowOff>
    </xdr:to>
    <xdr:pic>
      <xdr:nvPicPr>
        <xdr:cNvPr id="27" name="図 26"/>
        <xdr:cNvPicPr/>
      </xdr:nvPicPr>
      <xdr:blipFill>
        <a:blip xmlns:r="http://schemas.openxmlformats.org/officeDocument/2006/relationships" r:embed="rId6">
          <a:extLst>
            <a:ext uri="{28A0092B-C50C-407E-A947-70E740481C1C}">
              <a14:useLocalDpi xmlns:a14="http://schemas.microsoft.com/office/drawing/2010/main" val="0"/>
            </a:ext>
          </a:extLst>
        </a:blip>
        <a:srcRect r="57042" b="26428"/>
        <a:stretch>
          <a:fillRect/>
        </a:stretch>
      </xdr:blipFill>
      <xdr:spPr bwMode="auto">
        <a:xfrm>
          <a:off x="8801100" y="4257675"/>
          <a:ext cx="501900" cy="1080000"/>
        </a:xfrm>
        <a:prstGeom prst="rect">
          <a:avLst/>
        </a:prstGeom>
        <a:noFill/>
      </xdr:spPr>
    </xdr:pic>
    <xdr:clientData/>
  </xdr:twoCellAnchor>
  <xdr:twoCellAnchor>
    <xdr:from>
      <xdr:col>11</xdr:col>
      <xdr:colOff>314325</xdr:colOff>
      <xdr:row>25</xdr:row>
      <xdr:rowOff>151425</xdr:rowOff>
    </xdr:from>
    <xdr:to>
      <xdr:col>13</xdr:col>
      <xdr:colOff>457200</xdr:colOff>
      <xdr:row>30</xdr:row>
      <xdr:rowOff>14175</xdr:rowOff>
    </xdr:to>
    <xdr:sp macro="" textlink="">
      <xdr:nvSpPr>
        <xdr:cNvPr id="28" name="メモ 27"/>
        <xdr:cNvSpPr/>
      </xdr:nvSpPr>
      <xdr:spPr>
        <a:xfrm>
          <a:off x="7858125" y="4437675"/>
          <a:ext cx="1514475" cy="720000"/>
        </a:xfrm>
        <a:prstGeom prst="foldedCorner">
          <a:avLst/>
        </a:prstGeom>
        <a:solidFill>
          <a:srgbClr val="FFFF66"/>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１日あたり</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ＣＯ</a:t>
          </a:r>
          <a:r>
            <a:rPr kumimoji="1" lang="ja-JP" altLang="en-US" sz="1200" baseline="-25000">
              <a:solidFill>
                <a:sysClr val="windowText" lastClr="000000"/>
              </a:solidFill>
              <a:latin typeface="HG丸ｺﾞｼｯｸM-PRO" panose="020F0600000000000000" pitchFamily="50" charset="-128"/>
              <a:ea typeface="HG丸ｺﾞｼｯｸM-PRO" panose="020F0600000000000000" pitchFamily="50" charset="-128"/>
            </a:rPr>
            <a:t>２</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79</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ｇ減</a:t>
          </a:r>
        </a:p>
      </xdr:txBody>
    </xdr:sp>
    <xdr:clientData/>
  </xdr:twoCellAnchor>
  <xdr:twoCellAnchor>
    <xdr:from>
      <xdr:col>10</xdr:col>
      <xdr:colOff>619124</xdr:colOff>
      <xdr:row>11</xdr:row>
      <xdr:rowOff>79555</xdr:rowOff>
    </xdr:from>
    <xdr:to>
      <xdr:col>13</xdr:col>
      <xdr:colOff>28574</xdr:colOff>
      <xdr:row>15</xdr:row>
      <xdr:rowOff>113755</xdr:rowOff>
    </xdr:to>
    <xdr:sp macro="" textlink="">
      <xdr:nvSpPr>
        <xdr:cNvPr id="29" name="メモ 28"/>
        <xdr:cNvSpPr/>
      </xdr:nvSpPr>
      <xdr:spPr>
        <a:xfrm>
          <a:off x="6905624" y="1965505"/>
          <a:ext cx="1295400" cy="720000"/>
        </a:xfrm>
        <a:prstGeom prst="foldedCorner">
          <a:avLst/>
        </a:prstGeom>
        <a:solidFill>
          <a:srgbClr val="FFFF66"/>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１日あたり</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ＣＯ</a:t>
          </a:r>
          <a:r>
            <a:rPr kumimoji="1" lang="ja-JP" altLang="en-US" sz="1200" baseline="-25000">
              <a:solidFill>
                <a:sysClr val="windowText" lastClr="000000"/>
              </a:solidFill>
              <a:latin typeface="HG丸ｺﾞｼｯｸM-PRO" panose="020F0600000000000000" pitchFamily="50" charset="-128"/>
              <a:ea typeface="HG丸ｺﾞｼｯｸM-PRO" panose="020F0600000000000000" pitchFamily="50" charset="-128"/>
            </a:rPr>
            <a:t>２</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27</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ｇ減</a:t>
          </a:r>
        </a:p>
      </xdr:txBody>
    </xdr:sp>
    <xdr:clientData/>
  </xdr:twoCellAnchor>
  <xdr:twoCellAnchor>
    <xdr:from>
      <xdr:col>2</xdr:col>
      <xdr:colOff>209550</xdr:colOff>
      <xdr:row>11</xdr:row>
      <xdr:rowOff>1622</xdr:rowOff>
    </xdr:from>
    <xdr:to>
      <xdr:col>4</xdr:col>
      <xdr:colOff>333375</xdr:colOff>
      <xdr:row>15</xdr:row>
      <xdr:rowOff>35822</xdr:rowOff>
    </xdr:to>
    <xdr:sp macro="" textlink="">
      <xdr:nvSpPr>
        <xdr:cNvPr id="30" name="メモ 29"/>
        <xdr:cNvSpPr/>
      </xdr:nvSpPr>
      <xdr:spPr>
        <a:xfrm>
          <a:off x="1581150" y="1887572"/>
          <a:ext cx="1495425" cy="720000"/>
        </a:xfrm>
        <a:prstGeom prst="foldedCorner">
          <a:avLst/>
        </a:prstGeom>
        <a:solidFill>
          <a:srgbClr val="FFFF66"/>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１日あたり</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ＣＯ</a:t>
          </a:r>
          <a:r>
            <a:rPr kumimoji="1" lang="ja-JP" altLang="en-US" sz="1200" baseline="-25000">
              <a:solidFill>
                <a:sysClr val="windowText" lastClr="000000"/>
              </a:solidFill>
              <a:latin typeface="HG丸ｺﾞｼｯｸM-PRO" panose="020F0600000000000000" pitchFamily="50" charset="-128"/>
              <a:ea typeface="HG丸ｺﾞｼｯｸM-PRO" panose="020F0600000000000000" pitchFamily="50" charset="-128"/>
            </a:rPr>
            <a:t>２</a:t>
          </a:r>
          <a:r>
            <a:rPr kumimoji="1" lang="ja-JP" altLang="en-US" sz="1200" baseline="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baseline="0">
              <a:solidFill>
                <a:sysClr val="windowText" lastClr="000000"/>
              </a:solidFill>
              <a:latin typeface="HG丸ｺﾞｼｯｸM-PRO" panose="020F0600000000000000" pitchFamily="50" charset="-128"/>
              <a:ea typeface="HG丸ｺﾞｼｯｸM-PRO" panose="020F0600000000000000" pitchFamily="50" charset="-128"/>
            </a:rPr>
            <a:t>17</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ｇ減</a:t>
          </a:r>
        </a:p>
      </xdr:txBody>
    </xdr:sp>
    <xdr:clientData/>
  </xdr:twoCellAnchor>
  <xdr:twoCellAnchor>
    <xdr:from>
      <xdr:col>2</xdr:col>
      <xdr:colOff>133350</xdr:colOff>
      <xdr:row>26</xdr:row>
      <xdr:rowOff>95139</xdr:rowOff>
    </xdr:from>
    <xdr:to>
      <xdr:col>4</xdr:col>
      <xdr:colOff>307500</xdr:colOff>
      <xdr:row>30</xdr:row>
      <xdr:rowOff>129339</xdr:rowOff>
    </xdr:to>
    <xdr:sp macro="" textlink="">
      <xdr:nvSpPr>
        <xdr:cNvPr id="31" name="メモ 30"/>
        <xdr:cNvSpPr/>
      </xdr:nvSpPr>
      <xdr:spPr>
        <a:xfrm>
          <a:off x="1390650" y="4552839"/>
          <a:ext cx="1431450" cy="720000"/>
        </a:xfrm>
        <a:prstGeom prst="foldedCorner">
          <a:avLst/>
        </a:prstGeom>
        <a:solidFill>
          <a:srgbClr val="FFFF66"/>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１日あたり</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ＣＯ</a:t>
          </a:r>
          <a:r>
            <a:rPr kumimoji="1" lang="ja-JP" altLang="en-US" sz="1200" baseline="-25000">
              <a:solidFill>
                <a:sysClr val="windowText" lastClr="000000"/>
              </a:solidFill>
              <a:latin typeface="HG丸ｺﾞｼｯｸM-PRO" panose="020F0600000000000000" pitchFamily="50" charset="-128"/>
              <a:ea typeface="HG丸ｺﾞｼｯｸM-PRO" panose="020F0600000000000000" pitchFamily="50" charset="-128"/>
            </a:rPr>
            <a:t>２</a:t>
          </a:r>
          <a:r>
            <a:rPr kumimoji="1" lang="ja-JP" altLang="en-US" sz="1200" baseline="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baseline="0">
              <a:solidFill>
                <a:sysClr val="windowText" lastClr="000000"/>
              </a:solidFill>
              <a:latin typeface="HG丸ｺﾞｼｯｸM-PRO" panose="020F0600000000000000" pitchFamily="50" charset="-128"/>
              <a:ea typeface="HG丸ｺﾞｼｯｸM-PRO" panose="020F0600000000000000" pitchFamily="50" charset="-128"/>
            </a:rPr>
            <a:t>173</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ｇ減</a:t>
          </a:r>
        </a:p>
      </xdr:txBody>
    </xdr:sp>
    <xdr:clientData/>
  </xdr:twoCellAnchor>
  <xdr:oneCellAnchor>
    <xdr:from>
      <xdr:col>3</xdr:col>
      <xdr:colOff>590550</xdr:colOff>
      <xdr:row>3</xdr:row>
      <xdr:rowOff>95250</xdr:rowOff>
    </xdr:from>
    <xdr:ext cx="5705475" cy="662922"/>
    <xdr:sp macro="" textlink="">
      <xdr:nvSpPr>
        <xdr:cNvPr id="2" name="正方形/長方形 1"/>
        <xdr:cNvSpPr/>
      </xdr:nvSpPr>
      <xdr:spPr>
        <a:xfrm>
          <a:off x="2647950" y="609600"/>
          <a:ext cx="5705475" cy="662922"/>
        </a:xfrm>
        <a:prstGeom prst="rect">
          <a:avLst/>
        </a:prstGeom>
        <a:noFill/>
      </xdr:spPr>
      <xdr:txBody>
        <a:bodyPr wrap="none" lIns="91440" tIns="45720" rIns="91440" bIns="45720">
          <a:prstTxWarp prst="textArchUp">
            <a:avLst/>
          </a:prstTxWarp>
          <a:spAutoFit/>
        </a:bodyPr>
        <a:lstStyle/>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HGP創英角ﾎﾟｯﾌﾟ体" panose="040B0A00000000000000" pitchFamily="50" charset="-128"/>
              <a:ea typeface="HGP創英角ﾎﾟｯﾌﾟ体" panose="040B0A00000000000000" pitchFamily="50" charset="-128"/>
            </a:rPr>
            <a:t>～盛岡市環境家計簿～</a:t>
          </a:r>
        </a:p>
      </xdr:txBody>
    </xdr:sp>
    <xdr:clientData/>
  </xdr:oneCellAnchor>
  <xdr:twoCellAnchor>
    <xdr:from>
      <xdr:col>1</xdr:col>
      <xdr:colOff>38100</xdr:colOff>
      <xdr:row>34</xdr:row>
      <xdr:rowOff>133350</xdr:rowOff>
    </xdr:from>
    <xdr:to>
      <xdr:col>15</xdr:col>
      <xdr:colOff>295275</xdr:colOff>
      <xdr:row>40</xdr:row>
      <xdr:rowOff>28575</xdr:rowOff>
    </xdr:to>
    <xdr:sp macro="" textlink="">
      <xdr:nvSpPr>
        <xdr:cNvPr id="3" name="テキスト ボックス 2"/>
        <xdr:cNvSpPr txBox="1"/>
      </xdr:nvSpPr>
      <xdr:spPr>
        <a:xfrm>
          <a:off x="723900" y="5962650"/>
          <a:ext cx="9858375"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ArchDown">
            <a:avLst/>
          </a:prstTxWarp>
          <a:scene3d>
            <a:camera prst="orthographicFront"/>
            <a:lightRig rig="soft" dir="t">
              <a:rot lat="0" lon="0" rev="10800000"/>
            </a:lightRig>
          </a:scene3d>
          <a:sp3d>
            <a:contourClr>
              <a:srgbClr val="DDDDDD"/>
            </a:contourClr>
          </a:sp3d>
        </a:bodyPr>
        <a:lstStyle/>
        <a:p>
          <a:pPr algn="ctr"/>
          <a:r>
            <a:rPr kumimoji="1" lang="ja-JP" altLang="en-US" sz="2800" b="1" cap="none" spc="150">
              <a:ln w="11430"/>
              <a:solidFill>
                <a:sysClr val="windowText" lastClr="000000"/>
              </a:solidFill>
              <a:effectLst>
                <a:outerShdw blurRad="25400" algn="tl" rotWithShape="0">
                  <a:srgbClr val="000000">
                    <a:alpha val="43000"/>
                  </a:srgbClr>
                </a:outerShdw>
              </a:effectLst>
              <a:latin typeface="HG丸ｺﾞｼｯｸM-PRO" panose="020F0600000000000000" pitchFamily="50" charset="-128"/>
              <a:ea typeface="HG丸ｺﾞｼｯｸM-PRO" panose="020F0600000000000000" pitchFamily="50" charset="-128"/>
            </a:rPr>
            <a:t>みんなで地球にも，家計にも優しい省エネに取組んでみよう！</a:t>
          </a:r>
        </a:p>
      </xdr:txBody>
    </xdr:sp>
    <xdr:clientData/>
  </xdr:twoCellAnchor>
  <xdr:twoCellAnchor>
    <xdr:from>
      <xdr:col>5</xdr:col>
      <xdr:colOff>400050</xdr:colOff>
      <xdr:row>28</xdr:row>
      <xdr:rowOff>104775</xdr:rowOff>
    </xdr:from>
    <xdr:to>
      <xdr:col>10</xdr:col>
      <xdr:colOff>371475</xdr:colOff>
      <xdr:row>33</xdr:row>
      <xdr:rowOff>85725</xdr:rowOff>
    </xdr:to>
    <xdr:sp macro="" textlink="">
      <xdr:nvSpPr>
        <xdr:cNvPr id="4" name="角丸四角形 3"/>
        <xdr:cNvSpPr/>
      </xdr:nvSpPr>
      <xdr:spPr>
        <a:xfrm>
          <a:off x="3829050" y="4905375"/>
          <a:ext cx="3400425" cy="838200"/>
        </a:xfrm>
        <a:prstGeom prst="roundRect">
          <a:avLst>
            <a:gd name="adj" fmla="val 35185"/>
          </a:avLst>
        </a:prstGeom>
        <a:solidFill>
          <a:srgbClr val="CC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盛岡市環境部ウェブサイトキャラクター</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800" b="0" baseline="0">
              <a:solidFill>
                <a:sysClr val="windowText" lastClr="000000"/>
              </a:solidFill>
              <a:latin typeface="HGP創英角ﾎﾟｯﾌﾟ体" panose="040B0A00000000000000" pitchFamily="50" charset="-128"/>
              <a:ea typeface="HGP創英角ﾎﾟｯﾌﾟ体" panose="040B0A00000000000000" pitchFamily="50" charset="-128"/>
            </a:rPr>
            <a:t>石割</a:t>
          </a:r>
          <a:r>
            <a:rPr kumimoji="1" lang="ja-JP" altLang="en-US" sz="1800" b="0">
              <a:solidFill>
                <a:sysClr val="windowText" lastClr="000000"/>
              </a:solidFill>
              <a:latin typeface="HGP創英角ﾎﾟｯﾌﾟ体" panose="040B0A00000000000000" pitchFamily="50" charset="-128"/>
              <a:ea typeface="HGP創英角ﾎﾟｯﾌﾟ体" panose="040B0A00000000000000" pitchFamily="50" charset="-128"/>
            </a:rPr>
            <a:t>メイ</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ちゃん</a:t>
          </a:r>
        </a:p>
      </xdr:txBody>
    </xdr:sp>
    <xdr:clientData/>
  </xdr:twoCellAnchor>
  <xdr:twoCellAnchor>
    <xdr:from>
      <xdr:col>8</xdr:col>
      <xdr:colOff>342900</xdr:colOff>
      <xdr:row>33</xdr:row>
      <xdr:rowOff>114300</xdr:rowOff>
    </xdr:from>
    <xdr:to>
      <xdr:col>15</xdr:col>
      <xdr:colOff>657226</xdr:colOff>
      <xdr:row>35</xdr:row>
      <xdr:rowOff>66676</xdr:rowOff>
    </xdr:to>
    <xdr:sp macro="" textlink="">
      <xdr:nvSpPr>
        <xdr:cNvPr id="11" name="テキスト ボックス 10"/>
        <xdr:cNvSpPr txBox="1"/>
      </xdr:nvSpPr>
      <xdr:spPr>
        <a:xfrm>
          <a:off x="5829300" y="5772150"/>
          <a:ext cx="5114926"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出典）資源エネルギー庁「家庭の省エネ徹底ガイド　春夏秋冬」（</a:t>
          </a:r>
          <a:r>
            <a:rPr kumimoji="1" lang="en-US" altLang="ja-JP" sz="900">
              <a:latin typeface="HG丸ｺﾞｼｯｸM-PRO" panose="020F0600000000000000" pitchFamily="50" charset="-128"/>
              <a:ea typeface="HG丸ｺﾞｼｯｸM-PRO" panose="020F0600000000000000" pitchFamily="50" charset="-128"/>
            </a:rPr>
            <a:t>2017</a:t>
          </a:r>
          <a:r>
            <a:rPr kumimoji="1" lang="ja-JP" altLang="en-US" sz="900">
              <a:latin typeface="HG丸ｺﾞｼｯｸM-PRO" panose="020F0600000000000000" pitchFamily="50" charset="-128"/>
              <a:ea typeface="HG丸ｺﾞｼｯｸM-PRO" panose="020F0600000000000000" pitchFamily="50" charset="-128"/>
            </a:rPr>
            <a:t>年８月）より　</a:t>
          </a:r>
        </a:p>
      </xdr:txBody>
    </xdr:sp>
    <xdr:clientData/>
  </xdr:twoCellAnchor>
  <xdr:twoCellAnchor>
    <xdr:from>
      <xdr:col>0</xdr:col>
      <xdr:colOff>419101</xdr:colOff>
      <xdr:row>25</xdr:row>
      <xdr:rowOff>161925</xdr:rowOff>
    </xdr:from>
    <xdr:to>
      <xdr:col>2</xdr:col>
      <xdr:colOff>113243</xdr:colOff>
      <xdr:row>31</xdr:row>
      <xdr:rowOff>142875</xdr:rowOff>
    </xdr:to>
    <xdr:pic>
      <xdr:nvPicPr>
        <xdr:cNvPr id="32" name="図 3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t="24471"/>
        <a:stretch>
          <a:fillRect/>
        </a:stretch>
      </xdr:blipFill>
      <xdr:spPr bwMode="auto">
        <a:xfrm>
          <a:off x="419101" y="4448175"/>
          <a:ext cx="10657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84618</xdr:colOff>
      <xdr:row>10</xdr:row>
      <xdr:rowOff>104776</xdr:rowOff>
    </xdr:from>
    <xdr:to>
      <xdr:col>14</xdr:col>
      <xdr:colOff>376717</xdr:colOff>
      <xdr:row>16</xdr:row>
      <xdr:rowOff>114300</xdr:rowOff>
    </xdr:to>
    <xdr:pic>
      <xdr:nvPicPr>
        <xdr:cNvPr id="14" name="図 13"/>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9000018" y="1819276"/>
          <a:ext cx="977899" cy="1038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1</xdr:row>
      <xdr:rowOff>25977</xdr:rowOff>
    </xdr:from>
    <xdr:to>
      <xdr:col>6</xdr:col>
      <xdr:colOff>161924</xdr:colOff>
      <xdr:row>3</xdr:row>
      <xdr:rowOff>85724</xdr:rowOff>
    </xdr:to>
    <xdr:sp macro="" textlink="">
      <xdr:nvSpPr>
        <xdr:cNvPr id="2" name="フローチャート : 端子 1"/>
        <xdr:cNvSpPr>
          <a:spLocks noChangeArrowheads="1"/>
        </xdr:cNvSpPr>
      </xdr:nvSpPr>
      <xdr:spPr bwMode="auto">
        <a:xfrm>
          <a:off x="971550" y="197427"/>
          <a:ext cx="3590924" cy="402647"/>
        </a:xfrm>
        <a:prstGeom prst="flowChartTerminator">
          <a:avLst/>
        </a:prstGeom>
        <a:gradFill rotWithShape="1">
          <a:gsLst>
            <a:gs pos="0">
              <a:srgbClr val="FFC000"/>
            </a:gs>
            <a:gs pos="50000">
              <a:srgbClr val="FFFFFF"/>
            </a:gs>
            <a:gs pos="100000">
              <a:srgbClr val="FFC000"/>
            </a:gs>
          </a:gsLst>
          <a:lin ang="5400000" scaled="1"/>
        </a:gradFill>
        <a:ln>
          <a:noFill/>
        </a:ln>
        <a:extLst>
          <a:ext uri="{91240B29-F687-4F45-9708-019B960494DF}">
            <a14:hiddenLine xmlns:a14="http://schemas.microsoft.com/office/drawing/2010/main" w="25400">
              <a:solidFill>
                <a:srgbClr val="000000"/>
              </a:solidFill>
              <a:miter lim="800000"/>
              <a:headEnd/>
              <a:tailEnd/>
            </a14:hiddenLine>
          </a:ext>
        </a:extLst>
      </xdr:spPr>
      <xdr:txBody>
        <a:bodyPr rot="0" vert="horz" wrap="square" lIns="91440" tIns="45720" rIns="91440" bIns="45720" anchor="ctr" anchorCtr="0" upright="1">
          <a:noAutofit/>
        </a:bodyPr>
        <a:lstStyle/>
        <a:p>
          <a:pPr algn="ctr"/>
          <a:r>
            <a:rPr lang="ja-JP" altLang="en-US" sz="1400" b="1">
              <a:latin typeface="HG丸ｺﾞｼｯｸM-PRO" panose="020F0600000000000000" pitchFamily="50" charset="-128"/>
              <a:ea typeface="HG丸ｺﾞｼｯｸM-PRO" panose="020F0600000000000000" pitchFamily="50" charset="-128"/>
            </a:rPr>
            <a:t>地球温暖化の現状と対策</a:t>
          </a:r>
          <a:endParaRPr lang="ja-JP" altLang="en-US"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209550</xdr:colOff>
      <xdr:row>1</xdr:row>
      <xdr:rowOff>34636</xdr:rowOff>
    </xdr:from>
    <xdr:to>
      <xdr:col>15</xdr:col>
      <xdr:colOff>133349</xdr:colOff>
      <xdr:row>3</xdr:row>
      <xdr:rowOff>85724</xdr:rowOff>
    </xdr:to>
    <xdr:sp macro="" textlink="">
      <xdr:nvSpPr>
        <xdr:cNvPr id="3" name="フローチャート : 端子 2"/>
        <xdr:cNvSpPr>
          <a:spLocks noChangeArrowheads="1"/>
        </xdr:cNvSpPr>
      </xdr:nvSpPr>
      <xdr:spPr bwMode="auto">
        <a:xfrm>
          <a:off x="6467475" y="206086"/>
          <a:ext cx="3590924" cy="393988"/>
        </a:xfrm>
        <a:prstGeom prst="flowChartTerminator">
          <a:avLst/>
        </a:prstGeom>
        <a:gradFill rotWithShape="1">
          <a:gsLst>
            <a:gs pos="0">
              <a:srgbClr val="FFC000"/>
            </a:gs>
            <a:gs pos="50000">
              <a:srgbClr val="FFFFFF"/>
            </a:gs>
            <a:gs pos="100000">
              <a:srgbClr val="FFC000"/>
            </a:gs>
          </a:gsLst>
          <a:lin ang="5400000" scaled="1"/>
        </a:gradFill>
        <a:ln>
          <a:noFill/>
        </a:ln>
        <a:extLst>
          <a:ext uri="{91240B29-F687-4F45-9708-019B960494DF}">
            <a14:hiddenLine xmlns:a14="http://schemas.microsoft.com/office/drawing/2010/main" w="25400">
              <a:solidFill>
                <a:srgbClr val="000000"/>
              </a:solidFill>
              <a:miter lim="800000"/>
              <a:headEnd/>
              <a:tailEnd/>
            </a14:hiddenLine>
          </a:ext>
        </a:extLst>
      </xdr:spPr>
      <xdr:txBody>
        <a:bodyPr rot="0" vert="horz" wrap="square" lIns="91440" tIns="45720" rIns="91440" bIns="45720" anchor="ctr" anchorCtr="0" upright="1">
          <a:noAutofit/>
        </a:bodyPr>
        <a:lstStyle/>
        <a:p>
          <a:pPr algn="ctr"/>
          <a:r>
            <a:rPr lang="ja-JP" altLang="en-US" sz="1400" b="1">
              <a:latin typeface="HG丸ｺﾞｼｯｸM-PRO" panose="020F0600000000000000" pitchFamily="50" charset="-128"/>
              <a:ea typeface="HG丸ｺﾞｼｯｸM-PRO" panose="020F0600000000000000" pitchFamily="50" charset="-128"/>
            </a:rPr>
            <a:t>身近な省エネ活動</a:t>
          </a:r>
          <a:endParaRPr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3</xdr:col>
      <xdr:colOff>733424</xdr:colOff>
      <xdr:row>20</xdr:row>
      <xdr:rowOff>168491</xdr:rowOff>
    </xdr:from>
    <xdr:to>
      <xdr:col>7</xdr:col>
      <xdr:colOff>371475</xdr:colOff>
      <xdr:row>30</xdr:row>
      <xdr:rowOff>76962</xdr:rowOff>
    </xdr:to>
    <xdr:pic>
      <xdr:nvPicPr>
        <xdr:cNvPr id="4" name="図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57" r="1571"/>
        <a:stretch/>
      </xdr:blipFill>
      <xdr:spPr bwMode="auto">
        <a:xfrm>
          <a:off x="2933699" y="3597491"/>
          <a:ext cx="2571751" cy="1622971"/>
        </a:xfrm>
        <a:prstGeom prst="rect">
          <a:avLst/>
        </a:prstGeom>
        <a:noFill/>
        <a:ln>
          <a:noFill/>
        </a:ln>
      </xdr:spPr>
    </xdr:pic>
    <xdr:clientData/>
  </xdr:twoCellAnchor>
  <xdr:twoCellAnchor>
    <xdr:from>
      <xdr:col>0</xdr:col>
      <xdr:colOff>73604</xdr:colOff>
      <xdr:row>30</xdr:row>
      <xdr:rowOff>85724</xdr:rowOff>
    </xdr:from>
    <xdr:to>
      <xdr:col>5</xdr:col>
      <xdr:colOff>197428</xdr:colOff>
      <xdr:row>38</xdr:row>
      <xdr:rowOff>8659</xdr:rowOff>
    </xdr:to>
    <xdr:sp macro="" textlink="">
      <xdr:nvSpPr>
        <xdr:cNvPr id="5" name="角丸四角形吹き出し 4"/>
        <xdr:cNvSpPr/>
      </xdr:nvSpPr>
      <xdr:spPr>
        <a:xfrm>
          <a:off x="73604" y="5281179"/>
          <a:ext cx="3803938" cy="1308389"/>
        </a:xfrm>
        <a:prstGeom prst="wedgeRoundRectCallout">
          <a:avLst>
            <a:gd name="adj1" fmla="val 63391"/>
            <a:gd name="adj2" fmla="val 18724"/>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盛岡市の皆さんが白熱電球１灯の点灯時間を</a:t>
          </a:r>
          <a:endPar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1</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日</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1</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時間短縮すると，約</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1,524</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トンもの</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CO</a:t>
          </a:r>
          <a:r>
            <a:rPr kumimoji="1" lang="en-US" altLang="ja-JP" sz="1100" spc="100" baseline="-25000">
              <a:solidFill>
                <a:sysClr val="windowText" lastClr="000000"/>
              </a:solidFill>
              <a:latin typeface="HGP創英角ﾎﾟｯﾌﾟ体" panose="040B0A00000000000000" pitchFamily="50" charset="-128"/>
              <a:ea typeface="HGP創英角ﾎﾟｯﾌﾟ体" panose="040B0A00000000000000" pitchFamily="50" charset="-128"/>
            </a:rPr>
            <a:t>2</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を</a:t>
          </a:r>
          <a:endPar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削減できるし，乗用車全てでふんわりアクセル</a:t>
          </a:r>
          <a:endPar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e</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スタート」を実践すると，約</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20,033</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トンもの</a:t>
          </a:r>
          <a:r>
            <a:rPr kumimoji="1" lang="en-US" altLang="ja-JP" sz="1100" spc="100">
              <a:solidFill>
                <a:sysClr val="windowText" lastClr="000000"/>
              </a:solidFill>
              <a:latin typeface="HGP創英角ﾎﾟｯﾌﾟ体" panose="040B0A00000000000000" pitchFamily="50" charset="-128"/>
              <a:ea typeface="HGP創英角ﾎﾟｯﾌﾟ体" panose="040B0A00000000000000" pitchFamily="50" charset="-128"/>
            </a:rPr>
            <a:t>CO</a:t>
          </a:r>
          <a:r>
            <a:rPr kumimoji="1" lang="en-US" altLang="ja-JP" sz="1100" spc="100" baseline="-25000">
              <a:solidFill>
                <a:sysClr val="windowText" lastClr="000000"/>
              </a:solidFill>
              <a:latin typeface="HGP創英角ﾎﾟｯﾌﾟ体" panose="040B0A00000000000000" pitchFamily="50" charset="-128"/>
              <a:ea typeface="HGP創英角ﾎﾟｯﾌﾟ体" panose="040B0A00000000000000" pitchFamily="50" charset="-128"/>
            </a:rPr>
            <a:t>2</a:t>
          </a:r>
          <a:r>
            <a:rPr kumimoji="1" lang="ja-JP" altLang="en-US" sz="1100" spc="100">
              <a:solidFill>
                <a:sysClr val="windowText" lastClr="000000"/>
              </a:solidFill>
              <a:latin typeface="HGP創英角ﾎﾟｯﾌﾟ体" panose="040B0A00000000000000" pitchFamily="50" charset="-128"/>
              <a:ea typeface="HGP創英角ﾎﾟｯﾌﾟ体" panose="040B0A00000000000000" pitchFamily="50" charset="-128"/>
            </a:rPr>
            <a:t>を削減できるよ！</a:t>
          </a:r>
        </a:p>
      </xdr:txBody>
    </xdr:sp>
    <xdr:clientData/>
  </xdr:twoCellAnchor>
  <xdr:twoCellAnchor editAs="oneCell">
    <xdr:from>
      <xdr:col>5</xdr:col>
      <xdr:colOff>428630</xdr:colOff>
      <xdr:row>31</xdr:row>
      <xdr:rowOff>56301</xdr:rowOff>
    </xdr:from>
    <xdr:to>
      <xdr:col>7</xdr:col>
      <xdr:colOff>228600</xdr:colOff>
      <xdr:row>38</xdr:row>
      <xdr:rowOff>80586</xdr:rowOff>
    </xdr:to>
    <xdr:pic>
      <xdr:nvPicPr>
        <xdr:cNvPr id="6"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5" y="5371251"/>
          <a:ext cx="1266820" cy="1224435"/>
        </a:xfrm>
        <a:prstGeom prst="rect">
          <a:avLst/>
        </a:prstGeom>
      </xdr:spPr>
    </xdr:pic>
    <xdr:clientData/>
  </xdr:twoCellAnchor>
  <xdr:twoCellAnchor editAs="oneCell">
    <xdr:from>
      <xdr:col>13</xdr:col>
      <xdr:colOff>9525</xdr:colOff>
      <xdr:row>4</xdr:row>
      <xdr:rowOff>19050</xdr:rowOff>
    </xdr:from>
    <xdr:to>
      <xdr:col>16</xdr:col>
      <xdr:colOff>365250</xdr:colOff>
      <xdr:row>19</xdr:row>
      <xdr:rowOff>3300</xdr:rowOff>
    </xdr:to>
    <xdr:pic>
      <xdr:nvPicPr>
        <xdr:cNvPr id="7"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67725" y="704850"/>
          <a:ext cx="2556000" cy="2556000"/>
        </a:xfrm>
        <a:prstGeom prst="rect">
          <a:avLst/>
        </a:prstGeom>
      </xdr:spPr>
    </xdr:pic>
    <xdr:clientData/>
  </xdr:twoCellAnchor>
  <xdr:twoCellAnchor editAs="oneCell">
    <xdr:from>
      <xdr:col>4</xdr:col>
      <xdr:colOff>15875</xdr:colOff>
      <xdr:row>4</xdr:row>
      <xdr:rowOff>25400</xdr:rowOff>
    </xdr:from>
    <xdr:to>
      <xdr:col>7</xdr:col>
      <xdr:colOff>371600</xdr:colOff>
      <xdr:row>19</xdr:row>
      <xdr:rowOff>6475</xdr:rowOff>
    </xdr:to>
    <xdr:pic>
      <xdr:nvPicPr>
        <xdr:cNvPr id="8" name="図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9575" y="711200"/>
          <a:ext cx="2556000" cy="2552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666750</xdr:colOff>
      <xdr:row>21</xdr:row>
      <xdr:rowOff>79374</xdr:rowOff>
    </xdr:from>
    <xdr:to>
      <xdr:col>14</xdr:col>
      <xdr:colOff>206376</xdr:colOff>
      <xdr:row>28</xdr:row>
      <xdr:rowOff>31750</xdr:rowOff>
    </xdr:to>
    <xdr:sp macro="" textlink="">
      <xdr:nvSpPr>
        <xdr:cNvPr id="2" name="円形吹き出し 1"/>
        <xdr:cNvSpPr/>
      </xdr:nvSpPr>
      <xdr:spPr>
        <a:xfrm>
          <a:off x="8302625" y="8556624"/>
          <a:ext cx="3984626" cy="1460501"/>
        </a:xfrm>
        <a:prstGeom prst="wedgeEllipseCallout">
          <a:avLst>
            <a:gd name="adj1" fmla="val 72811"/>
            <a:gd name="adj2" fmla="val 18865"/>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15875</xdr:colOff>
      <xdr:row>23</xdr:row>
      <xdr:rowOff>24160</xdr:rowOff>
    </xdr:from>
    <xdr:to>
      <xdr:col>13</xdr:col>
      <xdr:colOff>873125</xdr:colOff>
      <xdr:row>27</xdr:row>
      <xdr:rowOff>63500</xdr:rowOff>
    </xdr:to>
    <xdr:sp macro="" textlink="">
      <xdr:nvSpPr>
        <xdr:cNvPr id="3" name="テキスト ボックス 2"/>
        <xdr:cNvSpPr txBox="1"/>
      </xdr:nvSpPr>
      <xdr:spPr>
        <a:xfrm>
          <a:off x="8191500" y="8898285"/>
          <a:ext cx="3524250" cy="928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HGP創英角ﾎﾟｯﾌﾟ体" panose="040B0A00000000000000" pitchFamily="50" charset="-128"/>
              <a:ea typeface="HGP創英角ﾎﾟｯﾌﾟ体" panose="040B0A00000000000000" pitchFamily="50" charset="-128"/>
            </a:rPr>
            <a:t>CO</a:t>
          </a:r>
          <a:r>
            <a:rPr kumimoji="1" lang="ja-JP" altLang="en-US" sz="1400" baseline="-25000">
              <a:latin typeface="HGP創英角ﾎﾟｯﾌﾟ体" panose="040B0A00000000000000" pitchFamily="50" charset="-128"/>
              <a:ea typeface="HGP創英角ﾎﾟｯﾌﾟ体" panose="040B0A00000000000000" pitchFamily="50" charset="-128"/>
            </a:rPr>
            <a:t>２</a:t>
          </a:r>
          <a:r>
            <a:rPr kumimoji="1" lang="ja-JP" altLang="en-US" sz="1400">
              <a:latin typeface="HGP創英角ﾎﾟｯﾌﾟ体" panose="040B0A00000000000000" pitchFamily="50" charset="-128"/>
              <a:ea typeface="HGP創英角ﾎﾟｯﾌﾟ体" panose="040B0A00000000000000" pitchFamily="50" charset="-128"/>
            </a:rPr>
            <a:t>排出量は，使用量（①～⑥）に</a:t>
          </a:r>
        </a:p>
        <a:p>
          <a:r>
            <a:rPr kumimoji="1" lang="ja-JP" altLang="en-US" sz="1400">
              <a:latin typeface="HGP創英角ﾎﾟｯﾌﾟ体" panose="040B0A00000000000000" pitchFamily="50" charset="-128"/>
              <a:ea typeface="HGP創英角ﾎﾟｯﾌﾟ体" panose="040B0A00000000000000" pitchFamily="50" charset="-128"/>
            </a:rPr>
            <a:t>各エネルギーの二酸化炭素排出係数を</a:t>
          </a:r>
        </a:p>
        <a:p>
          <a:r>
            <a:rPr kumimoji="1" lang="ja-JP" altLang="en-US" sz="1400">
              <a:latin typeface="HGP創英角ﾎﾟｯﾌﾟ体" panose="040B0A00000000000000" pitchFamily="50" charset="-128"/>
              <a:ea typeface="HGP創英角ﾎﾟｯﾌﾟ体" panose="040B0A00000000000000" pitchFamily="50" charset="-128"/>
            </a:rPr>
            <a:t>かけて求めるよ！</a:t>
          </a:r>
        </a:p>
      </xdr:txBody>
    </xdr:sp>
    <xdr:clientData/>
  </xdr:twoCellAnchor>
  <xdr:twoCellAnchor editAs="oneCell">
    <xdr:from>
      <xdr:col>14</xdr:col>
      <xdr:colOff>825500</xdr:colOff>
      <xdr:row>21</xdr:row>
      <xdr:rowOff>26672</xdr:rowOff>
    </xdr:from>
    <xdr:to>
      <xdr:col>16</xdr:col>
      <xdr:colOff>721786</xdr:colOff>
      <xdr:row>28</xdr:row>
      <xdr:rowOff>138547</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7125" y="8503922"/>
          <a:ext cx="1674286" cy="16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178798</xdr:colOff>
      <xdr:row>33</xdr:row>
      <xdr:rowOff>66679</xdr:rowOff>
    </xdr:from>
    <xdr:to>
      <xdr:col>11</xdr:col>
      <xdr:colOff>167368</xdr:colOff>
      <xdr:row>37</xdr:row>
      <xdr:rowOff>83824</xdr:rowOff>
    </xdr:to>
    <xdr:pic>
      <xdr:nvPicPr>
        <xdr:cNvPr id="3" name="図 2" descr="Z:\05環境部\051000環境企画課\01環境みらい係\03啓発～環境部ウェブサイト\トップページQRコード.g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9173" y="5581654"/>
          <a:ext cx="702945" cy="702945"/>
        </a:xfrm>
        <a:prstGeom prst="rect">
          <a:avLst/>
        </a:prstGeom>
        <a:noFill/>
        <a:ln>
          <a:noFill/>
        </a:ln>
      </xdr:spPr>
    </xdr:pic>
    <xdr:clientData/>
  </xdr:twoCellAnchor>
  <xdr:twoCellAnchor>
    <xdr:from>
      <xdr:col>9</xdr:col>
      <xdr:colOff>371475</xdr:colOff>
      <xdr:row>37</xdr:row>
      <xdr:rowOff>55544</xdr:rowOff>
    </xdr:from>
    <xdr:to>
      <xdr:col>12</xdr:col>
      <xdr:colOff>77470</xdr:colOff>
      <xdr:row>39</xdr:row>
      <xdr:rowOff>154940</xdr:rowOff>
    </xdr:to>
    <xdr:sp macro="" textlink="">
      <xdr:nvSpPr>
        <xdr:cNvPr id="4" name="テキスト ボックス 6"/>
        <xdr:cNvSpPr txBox="1"/>
      </xdr:nvSpPr>
      <xdr:spPr>
        <a:xfrm>
          <a:off x="5857875" y="6237269"/>
          <a:ext cx="1763395" cy="44229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00"/>
            </a:lnSpc>
            <a:spcAft>
              <a:spcPts val="0"/>
            </a:spcAft>
          </a:pPr>
          <a:r>
            <a:rPr lang="ja-JP" sz="1000" kern="100">
              <a:effectLst/>
              <a:latin typeface="HG丸ｺﾞｼｯｸM-PRO" panose="020F0600000000000000" pitchFamily="50" charset="-128"/>
              <a:ea typeface="HG丸ｺﾞｼｯｸM-PRO" panose="020F0600000000000000" pitchFamily="50" charset="-128"/>
              <a:cs typeface="Times New Roman"/>
            </a:rPr>
            <a:t>環境部ウェブサイト</a:t>
          </a:r>
        </a:p>
        <a:p>
          <a:pPr algn="ctr">
            <a:lnSpc>
              <a:spcPts val="1200"/>
            </a:lnSpc>
            <a:spcAft>
              <a:spcPts val="0"/>
            </a:spcAft>
          </a:pPr>
          <a:r>
            <a:rPr lang="en-US" sz="1000" kern="100">
              <a:effectLst/>
              <a:latin typeface="HG丸ｺﾞｼｯｸM-PRO" panose="020F0600000000000000" pitchFamily="50" charset="-128"/>
              <a:ea typeface="HG丸ｺﾞｼｯｸM-PRO" panose="020F0600000000000000" pitchFamily="50" charset="-128"/>
              <a:cs typeface="Times New Roman"/>
            </a:rPr>
            <a:t>QR</a:t>
          </a:r>
          <a:r>
            <a:rPr lang="ja-JP" sz="1000" kern="100">
              <a:effectLst/>
              <a:latin typeface="HG丸ｺﾞｼｯｸM-PRO" panose="020F0600000000000000" pitchFamily="50" charset="-128"/>
              <a:ea typeface="HG丸ｺﾞｼｯｸM-PRO" panose="020F0600000000000000" pitchFamily="50" charset="-128"/>
              <a:cs typeface="Times New Roman"/>
            </a:rPr>
            <a:t>コード</a:t>
          </a:r>
        </a:p>
      </xdr:txBody>
    </xdr:sp>
    <xdr:clientData/>
  </xdr:twoCellAnchor>
  <xdr:twoCellAnchor editAs="oneCell">
    <xdr:from>
      <xdr:col>4</xdr:col>
      <xdr:colOff>302765</xdr:colOff>
      <xdr:row>7</xdr:row>
      <xdr:rowOff>139475</xdr:rowOff>
    </xdr:from>
    <xdr:to>
      <xdr:col>7</xdr:col>
      <xdr:colOff>581025</xdr:colOff>
      <xdr:row>19</xdr:row>
      <xdr:rowOff>1</xdr:rowOff>
    </xdr:to>
    <xdr:pic>
      <xdr:nvPicPr>
        <xdr:cNvPr id="6" name="図 5" descr="写真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547"/>
        <a:stretch/>
      </xdr:blipFill>
      <xdr:spPr bwMode="auto">
        <a:xfrm>
          <a:off x="2826890" y="1244375"/>
          <a:ext cx="2364235" cy="1917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85729</xdr:colOff>
      <xdr:row>28</xdr:row>
      <xdr:rowOff>9531</xdr:rowOff>
    </xdr:from>
    <xdr:to>
      <xdr:col>15</xdr:col>
      <xdr:colOff>222341</xdr:colOff>
      <xdr:row>36</xdr:row>
      <xdr:rowOff>141396</xdr:rowOff>
    </xdr:to>
    <xdr:pic>
      <xdr:nvPicPr>
        <xdr:cNvPr id="7"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39229" y="4657731"/>
          <a:ext cx="1565362" cy="1512990"/>
        </a:xfrm>
        <a:prstGeom prst="rect">
          <a:avLst/>
        </a:prstGeom>
      </xdr:spPr>
    </xdr:pic>
    <xdr:clientData/>
  </xdr:twoCellAnchor>
  <xdr:twoCellAnchor>
    <xdr:from>
      <xdr:col>8</xdr:col>
      <xdr:colOff>104776</xdr:colOff>
      <xdr:row>27</xdr:row>
      <xdr:rowOff>133350</xdr:rowOff>
    </xdr:from>
    <xdr:to>
      <xdr:col>12</xdr:col>
      <xdr:colOff>438150</xdr:colOff>
      <xdr:row>32</xdr:row>
      <xdr:rowOff>76198</xdr:rowOff>
    </xdr:to>
    <xdr:sp macro="" textlink="">
      <xdr:nvSpPr>
        <xdr:cNvPr id="5" name="角丸四角形吹き出し 4"/>
        <xdr:cNvSpPr/>
      </xdr:nvSpPr>
      <xdr:spPr>
        <a:xfrm>
          <a:off x="5486401" y="4610100"/>
          <a:ext cx="3190874" cy="800098"/>
        </a:xfrm>
        <a:prstGeom prst="wedgeRoundRectCallout">
          <a:avLst>
            <a:gd name="adj1" fmla="val 68857"/>
            <a:gd name="adj2" fmla="val 5368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　</a:t>
          </a:r>
          <a:r>
            <a:rPr lang="ja-JP" altLang="ja-JP" sz="11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盛岡の豊かな環境を将来に引き継いでいけるように，みなさんに考えてもらえるきっかけになるとうれしいな</a:t>
          </a:r>
          <a:r>
            <a:rPr lang="en-US" altLang="ja-JP" sz="11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a:t>
          </a:r>
        </a:p>
      </xdr:txBody>
    </xdr:sp>
    <xdr:clientData/>
  </xdr:twoCellAnchor>
  <xdr:oneCellAnchor>
    <xdr:from>
      <xdr:col>4</xdr:col>
      <xdr:colOff>331265</xdr:colOff>
      <xdr:row>0</xdr:row>
      <xdr:rowOff>37110</xdr:rowOff>
    </xdr:from>
    <xdr:ext cx="5071517" cy="559192"/>
    <xdr:sp macro="" textlink="">
      <xdr:nvSpPr>
        <xdr:cNvPr id="8" name="正方形/長方形 7"/>
        <xdr:cNvSpPr/>
      </xdr:nvSpPr>
      <xdr:spPr>
        <a:xfrm>
          <a:off x="2855390" y="37110"/>
          <a:ext cx="5071517" cy="559192"/>
        </a:xfrm>
        <a:prstGeom prst="rect">
          <a:avLst/>
        </a:prstGeom>
        <a:noFill/>
      </xdr:spPr>
      <xdr:txBody>
        <a:bodyPr wrap="none" lIns="91440" tIns="45720" rIns="91440" bIns="45720">
          <a:spAutoFit/>
        </a:bodyPr>
        <a:lstStyle/>
        <a:p>
          <a:pPr algn="ctr"/>
          <a:r>
            <a:rPr lang="ja-JP" altLang="en-US" sz="28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～環境企画課からのお知らせ～</a:t>
          </a:r>
        </a:p>
      </xdr:txBody>
    </xdr:sp>
    <xdr:clientData/>
  </xdr:oneCellAnchor>
  <xdr:twoCellAnchor editAs="oneCell">
    <xdr:from>
      <xdr:col>12</xdr:col>
      <xdr:colOff>28575</xdr:colOff>
      <xdr:row>17</xdr:row>
      <xdr:rowOff>28576</xdr:rowOff>
    </xdr:from>
    <xdr:to>
      <xdr:col>15</xdr:col>
      <xdr:colOff>285750</xdr:colOff>
      <xdr:row>25</xdr:row>
      <xdr:rowOff>133350</xdr:rowOff>
    </xdr:to>
    <xdr:pic>
      <xdr:nvPicPr>
        <xdr:cNvPr id="10" name="図 9" descr="\\FS-DIV02\users\05環境部\051000環境企画課\01環境みらい係\08環境学習～環境学習事業\R１\01各講座\0918　エネパ①姫神ウィンドパーク\写真\IMG_4479.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721" b="12921"/>
        <a:stretch/>
      </xdr:blipFill>
      <xdr:spPr bwMode="auto">
        <a:xfrm>
          <a:off x="8267700" y="2847976"/>
          <a:ext cx="2400300" cy="1476374"/>
        </a:xfrm>
        <a:prstGeom prst="rect">
          <a:avLst/>
        </a:prstGeom>
        <a:noFill/>
        <a:ln w="28575">
          <a:solidFill>
            <a:schemeClr val="accent6">
              <a:lumMod val="75000"/>
            </a:schemeClr>
          </a:solidFill>
        </a:ln>
      </xdr:spPr>
    </xdr:pic>
    <xdr:clientData/>
  </xdr:twoCellAnchor>
  <xdr:twoCellAnchor editAs="oneCell">
    <xdr:from>
      <xdr:col>12</xdr:col>
      <xdr:colOff>16079</xdr:colOff>
      <xdr:row>4</xdr:row>
      <xdr:rowOff>116706</xdr:rowOff>
    </xdr:from>
    <xdr:to>
      <xdr:col>15</xdr:col>
      <xdr:colOff>295275</xdr:colOff>
      <xdr:row>15</xdr:row>
      <xdr:rowOff>142875</xdr:rowOff>
    </xdr:to>
    <xdr:pic>
      <xdr:nvPicPr>
        <xdr:cNvPr id="11" name="図 10" descr="\\FS-DIV02\users\05環境部\051000環境企画課\01環境みらい係\08環境学習～環境学習事業\R１\01各講座\1022　エコキッズ⑦クッキング\写真\IMG_4665.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55204" y="802506"/>
          <a:ext cx="2422321" cy="1816869"/>
        </a:xfrm>
        <a:prstGeom prst="rect">
          <a:avLst/>
        </a:prstGeom>
        <a:noFill/>
        <a:ln w="28575">
          <a:solidFill>
            <a:srgbClr val="0070C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39"/>
  <sheetViews>
    <sheetView showGridLines="0" tabSelected="1" view="pageBreakPreview" zoomScaleNormal="100" zoomScaleSheetLayoutView="100" workbookViewId="0">
      <selection activeCell="R9" sqref="R9"/>
    </sheetView>
  </sheetViews>
  <sheetFormatPr defaultColWidth="9" defaultRowHeight="13.5" x14ac:dyDescent="0.15"/>
  <cols>
    <col min="1" max="16" width="9" customWidth="1"/>
  </cols>
  <sheetData>
    <row r="1" spans="1:16" x14ac:dyDescent="0.15">
      <c r="A1" s="79" t="s">
        <v>90</v>
      </c>
      <c r="B1" s="79"/>
      <c r="C1" s="79"/>
      <c r="D1" s="79"/>
      <c r="E1" s="79"/>
      <c r="F1" s="79"/>
      <c r="G1" s="79"/>
      <c r="H1" s="79"/>
      <c r="I1" s="79"/>
      <c r="J1" s="79"/>
      <c r="K1" s="79"/>
      <c r="L1" s="79"/>
      <c r="M1" s="79"/>
      <c r="N1" s="79"/>
      <c r="O1" s="79"/>
      <c r="P1" s="79"/>
    </row>
    <row r="2" spans="1:16" ht="13.5" customHeight="1" x14ac:dyDescent="0.15">
      <c r="A2" s="78"/>
      <c r="B2" s="78"/>
      <c r="C2" s="78"/>
      <c r="D2" s="78"/>
      <c r="E2" s="78"/>
      <c r="F2" s="78"/>
      <c r="G2" s="78"/>
      <c r="H2" s="78"/>
      <c r="I2" s="78"/>
      <c r="J2" s="78"/>
      <c r="K2" s="78"/>
      <c r="L2" s="78"/>
      <c r="M2" s="78"/>
      <c r="N2" s="78"/>
      <c r="O2" s="78"/>
      <c r="P2" s="78"/>
    </row>
    <row r="3" spans="1:16" ht="13.5" customHeight="1" x14ac:dyDescent="0.15">
      <c r="A3" s="78"/>
      <c r="B3" s="78"/>
      <c r="C3" s="78"/>
      <c r="D3" s="78"/>
      <c r="E3" s="78"/>
      <c r="F3" s="78"/>
      <c r="G3" s="78"/>
      <c r="H3" s="78"/>
      <c r="I3" s="78"/>
      <c r="J3" s="78"/>
      <c r="K3" s="78"/>
      <c r="L3" s="78"/>
      <c r="M3" s="78"/>
      <c r="N3" s="78"/>
      <c r="O3" s="78"/>
      <c r="P3" s="78"/>
    </row>
    <row r="4" spans="1:16" x14ac:dyDescent="0.15">
      <c r="A4" s="78"/>
      <c r="B4" s="78"/>
      <c r="C4" s="78"/>
      <c r="D4" s="78"/>
      <c r="E4" s="78"/>
      <c r="F4" s="78"/>
      <c r="G4" s="78"/>
      <c r="H4" s="78"/>
      <c r="I4" s="78"/>
      <c r="J4" s="78"/>
      <c r="K4" s="78"/>
      <c r="L4" s="78"/>
      <c r="M4" s="78"/>
      <c r="N4" s="78"/>
      <c r="O4" s="78"/>
      <c r="P4" s="78"/>
    </row>
    <row r="9" spans="1:16" x14ac:dyDescent="0.15">
      <c r="H9" s="2"/>
    </row>
    <row r="33" spans="3:14" ht="13.5" customHeight="1" x14ac:dyDescent="0.15">
      <c r="C33" s="42"/>
      <c r="D33" s="42"/>
      <c r="E33" s="42"/>
      <c r="F33" s="42"/>
      <c r="G33" s="42"/>
      <c r="H33" s="42"/>
      <c r="I33" s="42"/>
      <c r="J33" s="42"/>
      <c r="K33" s="42"/>
      <c r="L33" s="42"/>
      <c r="M33" s="42"/>
      <c r="N33" s="42"/>
    </row>
    <row r="34" spans="3:14" ht="13.5" customHeight="1" x14ac:dyDescent="0.15">
      <c r="C34" s="42"/>
      <c r="D34" s="42"/>
      <c r="E34" s="42"/>
      <c r="F34" s="42"/>
      <c r="G34" s="42"/>
      <c r="H34" s="42"/>
      <c r="I34" s="42"/>
      <c r="J34" s="42"/>
      <c r="K34" s="42"/>
      <c r="L34" s="42"/>
      <c r="M34" s="42"/>
      <c r="N34" s="42"/>
    </row>
    <row r="35" spans="3:14" ht="13.5" customHeight="1" x14ac:dyDescent="0.15">
      <c r="C35" s="42"/>
      <c r="D35" s="42"/>
      <c r="E35" s="42"/>
      <c r="F35" s="42"/>
      <c r="G35" s="42"/>
      <c r="H35" s="42"/>
      <c r="I35" s="42"/>
      <c r="J35" s="42"/>
      <c r="K35" s="42"/>
      <c r="L35" s="42"/>
      <c r="M35" s="42"/>
      <c r="N35" s="42"/>
    </row>
    <row r="36" spans="3:14" ht="13.5" customHeight="1" x14ac:dyDescent="0.15">
      <c r="C36" s="42"/>
      <c r="D36" s="42"/>
      <c r="E36" s="42"/>
      <c r="F36" s="42"/>
      <c r="G36" s="42"/>
      <c r="H36" s="42"/>
      <c r="I36" s="42"/>
      <c r="J36" s="42"/>
      <c r="K36" s="42"/>
      <c r="L36" s="42"/>
      <c r="M36" s="42"/>
      <c r="N36" s="42"/>
    </row>
    <row r="37" spans="3:14" ht="13.5" customHeight="1" x14ac:dyDescent="0.15">
      <c r="C37" s="42"/>
      <c r="D37" s="42"/>
      <c r="E37" s="42"/>
      <c r="F37" s="42"/>
      <c r="G37" s="42"/>
      <c r="H37" s="42"/>
      <c r="I37" s="42"/>
      <c r="J37" s="42"/>
      <c r="K37" s="42"/>
      <c r="L37" s="42"/>
      <c r="M37" s="42"/>
      <c r="N37" s="42"/>
    </row>
    <row r="38" spans="3:14" ht="13.5" customHeight="1" x14ac:dyDescent="0.15">
      <c r="C38" s="3"/>
      <c r="D38" s="3"/>
      <c r="E38" s="3"/>
      <c r="F38" s="3"/>
      <c r="G38" s="3"/>
      <c r="H38" s="3"/>
      <c r="I38" s="3"/>
      <c r="J38" s="3"/>
      <c r="K38" s="3"/>
      <c r="L38" s="3"/>
      <c r="M38" s="3"/>
      <c r="N38" s="3"/>
    </row>
    <row r="39" spans="3:14" ht="13.5" customHeight="1" x14ac:dyDescent="0.15">
      <c r="C39" s="3"/>
      <c r="D39" s="3"/>
      <c r="E39" s="3"/>
      <c r="F39" s="3"/>
      <c r="G39" s="3"/>
      <c r="H39" s="3"/>
      <c r="I39" s="3"/>
      <c r="J39" s="3"/>
      <c r="K39" s="3"/>
      <c r="L39" s="3"/>
      <c r="M39" s="3"/>
      <c r="N39" s="3"/>
    </row>
  </sheetData>
  <sheetProtection password="ACD6" sheet="1" objects="1" scenarios="1" selectLockedCells="1" selectUnlockedCells="1"/>
  <mergeCells count="2">
    <mergeCell ref="A2:P4"/>
    <mergeCell ref="A1:P1"/>
  </mergeCells>
  <phoneticPr fontId="5"/>
  <pageMargins left="0" right="0" top="0.39370078740157483"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39"/>
  <sheetViews>
    <sheetView view="pageBreakPreview" zoomScale="110" zoomScaleNormal="100" zoomScaleSheetLayoutView="110" workbookViewId="0">
      <selection activeCell="E37" sqref="E37"/>
    </sheetView>
  </sheetViews>
  <sheetFormatPr defaultColWidth="9" defaultRowHeight="13.5" x14ac:dyDescent="0.15"/>
  <cols>
    <col min="1" max="7" width="9.625" style="7" customWidth="1"/>
    <col min="8" max="8" width="4.875" style="7" customWidth="1"/>
    <col min="9" max="9" width="2.875" style="7" customWidth="1"/>
    <col min="10" max="16" width="9.625" customWidth="1"/>
    <col min="17" max="17" width="5.125" customWidth="1"/>
  </cols>
  <sheetData>
    <row r="1" spans="1:17" ht="14.1" customHeight="1" x14ac:dyDescent="0.15">
      <c r="A1" s="7" t="str">
        <f>表紙!A1</f>
        <v>＜令和２年４月改訂版＞</v>
      </c>
      <c r="H1" s="11"/>
      <c r="J1" s="7"/>
      <c r="K1" s="7"/>
      <c r="L1" s="7"/>
    </row>
    <row r="2" spans="1:17" ht="14.1" customHeight="1" x14ac:dyDescent="0.15">
      <c r="H2" s="11"/>
      <c r="J2" s="7"/>
      <c r="K2" s="7"/>
      <c r="L2" s="7"/>
    </row>
    <row r="3" spans="1:17" ht="14.1" customHeight="1" x14ac:dyDescent="0.15">
      <c r="H3" s="11"/>
      <c r="J3" s="7"/>
      <c r="K3" s="7"/>
      <c r="L3" s="7"/>
    </row>
    <row r="4" spans="1:17" ht="14.1" customHeight="1" x14ac:dyDescent="0.15">
      <c r="H4" s="11"/>
      <c r="J4" s="7"/>
      <c r="K4" s="7"/>
      <c r="L4" s="7"/>
    </row>
    <row r="5" spans="1:17" ht="14.1" customHeight="1" x14ac:dyDescent="0.15">
      <c r="A5" s="94" t="s">
        <v>89</v>
      </c>
      <c r="B5" s="94"/>
      <c r="C5" s="94"/>
      <c r="D5" s="94"/>
      <c r="E5" s="13"/>
      <c r="F5" s="8"/>
      <c r="G5" s="8"/>
      <c r="H5" s="12"/>
      <c r="I5" s="8"/>
      <c r="J5" s="89" t="s">
        <v>40</v>
      </c>
      <c r="K5" s="89"/>
      <c r="L5" s="89"/>
      <c r="M5" s="89"/>
      <c r="N5" s="56"/>
      <c r="O5" s="72"/>
      <c r="P5" s="72"/>
      <c r="Q5" s="72"/>
    </row>
    <row r="6" spans="1:17" ht="14.1" customHeight="1" x14ac:dyDescent="0.15">
      <c r="A6" s="94"/>
      <c r="B6" s="94"/>
      <c r="C6" s="94"/>
      <c r="D6" s="94"/>
      <c r="E6" s="13"/>
      <c r="F6" s="8"/>
      <c r="G6" s="8"/>
      <c r="H6" s="12"/>
      <c r="I6" s="8"/>
      <c r="J6" s="88" t="s">
        <v>75</v>
      </c>
      <c r="K6" s="88"/>
      <c r="L6" s="88"/>
      <c r="M6" s="88"/>
      <c r="N6" s="31"/>
      <c r="O6" s="31"/>
      <c r="P6" s="31"/>
      <c r="Q6" s="31"/>
    </row>
    <row r="7" spans="1:17" ht="14.1" customHeight="1" x14ac:dyDescent="0.15">
      <c r="A7" s="94"/>
      <c r="B7" s="94"/>
      <c r="C7" s="94"/>
      <c r="D7" s="94"/>
      <c r="E7" s="13"/>
      <c r="F7" s="8"/>
      <c r="G7" s="8"/>
      <c r="H7" s="12"/>
      <c r="I7" s="8"/>
      <c r="J7" s="88"/>
      <c r="K7" s="88"/>
      <c r="L7" s="88"/>
      <c r="M7" s="88"/>
      <c r="N7" s="31"/>
      <c r="O7" s="31"/>
      <c r="P7" s="31"/>
      <c r="Q7" s="31"/>
    </row>
    <row r="8" spans="1:17" ht="14.1" customHeight="1" x14ac:dyDescent="0.15">
      <c r="A8" s="94"/>
      <c r="B8" s="94"/>
      <c r="C8" s="94"/>
      <c r="D8" s="94"/>
      <c r="E8" s="13"/>
      <c r="F8" s="8"/>
      <c r="G8" s="8"/>
      <c r="H8" s="12"/>
      <c r="I8" s="8"/>
      <c r="J8" s="88"/>
      <c r="K8" s="88"/>
      <c r="L8" s="88"/>
      <c r="M8" s="88"/>
      <c r="N8" s="33"/>
      <c r="O8" s="33"/>
      <c r="P8" s="33"/>
      <c r="Q8" s="33"/>
    </row>
    <row r="9" spans="1:17" ht="14.1" customHeight="1" x14ac:dyDescent="0.15">
      <c r="A9" s="94"/>
      <c r="B9" s="94"/>
      <c r="C9" s="94"/>
      <c r="D9" s="94"/>
      <c r="E9" s="13"/>
      <c r="F9" s="8"/>
      <c r="G9" s="8"/>
      <c r="H9" s="12"/>
      <c r="I9" s="8"/>
      <c r="J9" s="88"/>
      <c r="K9" s="88"/>
      <c r="L9" s="88"/>
      <c r="M9" s="88"/>
      <c r="N9" s="31"/>
      <c r="O9" s="31"/>
      <c r="P9" s="31"/>
      <c r="Q9" s="31"/>
    </row>
    <row r="10" spans="1:17" ht="14.1" customHeight="1" x14ac:dyDescent="0.15">
      <c r="A10" s="94"/>
      <c r="B10" s="94"/>
      <c r="C10" s="94"/>
      <c r="D10" s="94"/>
      <c r="E10" s="10"/>
      <c r="H10" s="11"/>
      <c r="J10" s="88"/>
      <c r="K10" s="88"/>
      <c r="L10" s="88"/>
      <c r="M10" s="88"/>
      <c r="N10" s="31"/>
      <c r="O10" s="31"/>
      <c r="P10" s="31"/>
      <c r="Q10" s="31"/>
    </row>
    <row r="11" spans="1:17" ht="14.1" customHeight="1" x14ac:dyDescent="0.15">
      <c r="A11" s="94"/>
      <c r="B11" s="94"/>
      <c r="C11" s="94"/>
      <c r="D11" s="94"/>
      <c r="H11" s="11"/>
      <c r="J11" s="88"/>
      <c r="K11" s="88"/>
      <c r="L11" s="88"/>
      <c r="M11" s="88"/>
      <c r="N11" s="31"/>
      <c r="O11" s="31"/>
      <c r="P11" s="31"/>
      <c r="Q11" s="31"/>
    </row>
    <row r="12" spans="1:17" ht="14.1" customHeight="1" x14ac:dyDescent="0.15">
      <c r="A12" s="94"/>
      <c r="B12" s="94"/>
      <c r="C12" s="94"/>
      <c r="D12" s="94"/>
      <c r="H12" s="11"/>
      <c r="J12" s="88"/>
      <c r="K12" s="88"/>
      <c r="L12" s="88"/>
      <c r="M12" s="88"/>
      <c r="N12" s="71"/>
      <c r="O12" s="71"/>
      <c r="P12" s="71"/>
      <c r="Q12" s="71"/>
    </row>
    <row r="13" spans="1:17" ht="14.1" customHeight="1" x14ac:dyDescent="0.15">
      <c r="A13" s="94"/>
      <c r="B13" s="94"/>
      <c r="C13" s="94"/>
      <c r="D13" s="94"/>
      <c r="H13" s="11"/>
      <c r="J13" s="88"/>
      <c r="K13" s="88"/>
      <c r="L13" s="88"/>
      <c r="M13" s="88"/>
      <c r="N13" s="71"/>
      <c r="O13" s="71"/>
      <c r="P13" s="71"/>
      <c r="Q13" s="71"/>
    </row>
    <row r="14" spans="1:17" ht="14.1" customHeight="1" x14ac:dyDescent="0.15">
      <c r="A14" s="94"/>
      <c r="B14" s="94"/>
      <c r="C14" s="94"/>
      <c r="D14" s="94"/>
      <c r="H14" s="11"/>
      <c r="J14" s="88"/>
      <c r="K14" s="88"/>
      <c r="L14" s="88"/>
      <c r="M14" s="88"/>
      <c r="N14" s="71"/>
      <c r="O14" s="71"/>
      <c r="P14" s="71"/>
      <c r="Q14" s="71"/>
    </row>
    <row r="15" spans="1:17" ht="14.1" customHeight="1" x14ac:dyDescent="0.15">
      <c r="A15" s="94"/>
      <c r="B15" s="94"/>
      <c r="C15" s="94"/>
      <c r="D15" s="94"/>
      <c r="H15" s="11"/>
      <c r="J15" s="88"/>
      <c r="K15" s="88"/>
      <c r="L15" s="88"/>
      <c r="M15" s="88"/>
      <c r="N15" s="71"/>
      <c r="O15" s="71"/>
      <c r="P15" s="71"/>
      <c r="Q15" s="71"/>
    </row>
    <row r="16" spans="1:17" ht="14.1" customHeight="1" x14ac:dyDescent="0.15">
      <c r="A16" s="94"/>
      <c r="B16" s="94"/>
      <c r="C16" s="94"/>
      <c r="D16" s="94"/>
      <c r="H16" s="11"/>
      <c r="K16" s="15"/>
      <c r="L16" s="15"/>
      <c r="M16" s="15"/>
    </row>
    <row r="17" spans="1:17" ht="14.1" customHeight="1" x14ac:dyDescent="0.15">
      <c r="A17" s="94"/>
      <c r="B17" s="94"/>
      <c r="C17" s="94"/>
      <c r="D17" s="94"/>
      <c r="H17" s="11"/>
      <c r="J17" s="90" t="s">
        <v>45</v>
      </c>
      <c r="K17" s="90"/>
      <c r="L17" s="90"/>
      <c r="M17" s="90"/>
    </row>
    <row r="18" spans="1:17" ht="14.1" customHeight="1" x14ac:dyDescent="0.15">
      <c r="A18" s="94"/>
      <c r="B18" s="94"/>
      <c r="C18" s="94"/>
      <c r="D18" s="94"/>
      <c r="H18" s="11"/>
      <c r="J18" s="90"/>
      <c r="K18" s="90"/>
      <c r="L18" s="90"/>
      <c r="M18" s="90"/>
    </row>
    <row r="19" spans="1:17" ht="14.1" customHeight="1" x14ac:dyDescent="0.15">
      <c r="A19" s="94"/>
      <c r="B19" s="94"/>
      <c r="C19" s="94"/>
      <c r="D19" s="94"/>
      <c r="H19" s="11"/>
      <c r="J19" s="32"/>
      <c r="K19" s="32"/>
      <c r="L19" s="32"/>
      <c r="M19" s="32"/>
    </row>
    <row r="20" spans="1:17" ht="14.1" customHeight="1" x14ac:dyDescent="0.15">
      <c r="A20" s="94"/>
      <c r="B20" s="94"/>
      <c r="C20" s="94"/>
      <c r="D20" s="94"/>
      <c r="E20" s="93" t="s">
        <v>86</v>
      </c>
      <c r="F20" s="93"/>
      <c r="G20" s="93"/>
      <c r="H20" s="147"/>
      <c r="I20" s="73"/>
      <c r="J20" s="97" t="s">
        <v>44</v>
      </c>
      <c r="K20" s="97"/>
      <c r="L20" s="97"/>
      <c r="M20" s="97"/>
    </row>
    <row r="21" spans="1:17" ht="14.1" customHeight="1" x14ac:dyDescent="0.15">
      <c r="E21" s="93"/>
      <c r="F21" s="93"/>
      <c r="G21" s="93"/>
      <c r="H21" s="147"/>
      <c r="I21" s="77"/>
      <c r="J21" s="91" t="s">
        <v>46</v>
      </c>
      <c r="K21" s="98" t="s">
        <v>47</v>
      </c>
      <c r="L21" s="105"/>
      <c r="M21" s="105"/>
      <c r="N21" s="105"/>
      <c r="O21" s="99"/>
      <c r="P21" s="98" t="s">
        <v>48</v>
      </c>
      <c r="Q21" s="99"/>
    </row>
    <row r="22" spans="1:17" ht="14.1" customHeight="1" x14ac:dyDescent="0.15">
      <c r="A22" s="89" t="s">
        <v>72</v>
      </c>
      <c r="B22" s="89"/>
      <c r="C22" s="89"/>
      <c r="D22" s="89"/>
      <c r="E22" s="74"/>
      <c r="F22" s="74"/>
      <c r="G22" s="74"/>
      <c r="H22" s="75"/>
      <c r="I22" s="9"/>
      <c r="J22" s="92"/>
      <c r="K22" s="100"/>
      <c r="L22" s="106"/>
      <c r="M22" s="106"/>
      <c r="N22" s="106"/>
      <c r="O22" s="101"/>
      <c r="P22" s="100"/>
      <c r="Q22" s="101"/>
    </row>
    <row r="23" spans="1:17" ht="14.1" customHeight="1" x14ac:dyDescent="0.15">
      <c r="A23" s="94" t="s">
        <v>83</v>
      </c>
      <c r="B23" s="94"/>
      <c r="C23" s="94"/>
      <c r="D23" s="94"/>
      <c r="E23" s="74"/>
      <c r="F23" s="74"/>
      <c r="G23" s="74"/>
      <c r="H23" s="76"/>
      <c r="I23" s="41"/>
      <c r="J23" s="91" t="s">
        <v>49</v>
      </c>
      <c r="K23" s="82" t="s">
        <v>57</v>
      </c>
      <c r="L23" s="83"/>
      <c r="M23" s="83"/>
      <c r="N23" s="83"/>
      <c r="O23" s="84"/>
      <c r="P23" s="95" t="s">
        <v>61</v>
      </c>
      <c r="Q23" s="96"/>
    </row>
    <row r="24" spans="1:17" ht="14.1" customHeight="1" x14ac:dyDescent="0.15">
      <c r="A24" s="94"/>
      <c r="B24" s="94"/>
      <c r="C24" s="94"/>
      <c r="D24" s="94"/>
      <c r="E24" s="74"/>
      <c r="F24" s="74"/>
      <c r="G24" s="74"/>
      <c r="H24" s="76"/>
      <c r="I24" s="41"/>
      <c r="J24" s="92"/>
      <c r="K24" s="85"/>
      <c r="L24" s="86"/>
      <c r="M24" s="86"/>
      <c r="N24" s="86"/>
      <c r="O24" s="87"/>
      <c r="P24" s="102" t="s">
        <v>52</v>
      </c>
      <c r="Q24" s="103"/>
    </row>
    <row r="25" spans="1:17" ht="14.1" customHeight="1" x14ac:dyDescent="0.15">
      <c r="A25" s="94"/>
      <c r="B25" s="94"/>
      <c r="C25" s="94"/>
      <c r="D25" s="94"/>
      <c r="E25" s="74"/>
      <c r="F25" s="74"/>
      <c r="G25" s="74"/>
      <c r="H25" s="76"/>
      <c r="I25" s="41"/>
      <c r="J25" s="91" t="s">
        <v>50</v>
      </c>
      <c r="K25" s="82" t="s">
        <v>92</v>
      </c>
      <c r="L25" s="83"/>
      <c r="M25" s="83"/>
      <c r="N25" s="83"/>
      <c r="O25" s="84"/>
      <c r="P25" s="95" t="s">
        <v>60</v>
      </c>
      <c r="Q25" s="96"/>
    </row>
    <row r="26" spans="1:17" ht="14.1" customHeight="1" x14ac:dyDescent="0.15">
      <c r="A26" s="94"/>
      <c r="B26" s="94"/>
      <c r="C26" s="94"/>
      <c r="D26" s="94"/>
      <c r="E26" s="74"/>
      <c r="F26" s="74"/>
      <c r="G26" s="74"/>
      <c r="H26" s="76"/>
      <c r="I26" s="41"/>
      <c r="J26" s="107"/>
      <c r="K26" s="85"/>
      <c r="L26" s="86"/>
      <c r="M26" s="86"/>
      <c r="N26" s="86"/>
      <c r="O26" s="87"/>
      <c r="P26" s="80" t="s">
        <v>55</v>
      </c>
      <c r="Q26" s="81"/>
    </row>
    <row r="27" spans="1:17" ht="14.1" customHeight="1" x14ac:dyDescent="0.15">
      <c r="A27" s="94"/>
      <c r="B27" s="94"/>
      <c r="C27" s="94"/>
      <c r="D27" s="94"/>
      <c r="E27" s="74"/>
      <c r="F27" s="74"/>
      <c r="G27" s="74"/>
      <c r="H27" s="76"/>
      <c r="I27" s="41"/>
      <c r="J27" s="107"/>
      <c r="K27" s="82" t="s">
        <v>58</v>
      </c>
      <c r="L27" s="83"/>
      <c r="M27" s="83"/>
      <c r="N27" s="83"/>
      <c r="O27" s="84"/>
      <c r="P27" s="95" t="s">
        <v>62</v>
      </c>
      <c r="Q27" s="96"/>
    </row>
    <row r="28" spans="1:17" ht="14.1" customHeight="1" x14ac:dyDescent="0.15">
      <c r="A28" s="94"/>
      <c r="B28" s="94"/>
      <c r="C28" s="94"/>
      <c r="D28" s="94"/>
      <c r="E28" s="74"/>
      <c r="F28" s="74"/>
      <c r="G28" s="74"/>
      <c r="H28" s="75"/>
      <c r="I28" s="9"/>
      <c r="J28" s="92"/>
      <c r="K28" s="85"/>
      <c r="L28" s="86"/>
      <c r="M28" s="86"/>
      <c r="N28" s="86"/>
      <c r="O28" s="87"/>
      <c r="P28" s="80" t="s">
        <v>56</v>
      </c>
      <c r="Q28" s="81"/>
    </row>
    <row r="29" spans="1:17" ht="14.1" customHeight="1" x14ac:dyDescent="0.15">
      <c r="A29" s="94"/>
      <c r="B29" s="94"/>
      <c r="C29" s="94"/>
      <c r="D29" s="94"/>
      <c r="E29" s="74"/>
      <c r="F29" s="74"/>
      <c r="G29" s="74"/>
      <c r="H29" s="76"/>
      <c r="I29" s="41"/>
      <c r="J29" s="91" t="s">
        <v>53</v>
      </c>
      <c r="K29" s="82" t="s">
        <v>94</v>
      </c>
      <c r="L29" s="83"/>
      <c r="M29" s="83"/>
      <c r="N29" s="83"/>
      <c r="O29" s="84"/>
      <c r="P29" s="95" t="s">
        <v>63</v>
      </c>
      <c r="Q29" s="96"/>
    </row>
    <row r="30" spans="1:17" ht="14.1" customHeight="1" x14ac:dyDescent="0.15">
      <c r="A30" s="94"/>
      <c r="B30" s="94"/>
      <c r="C30" s="94"/>
      <c r="D30" s="94"/>
      <c r="E30" s="74"/>
      <c r="F30" s="74"/>
      <c r="G30" s="74"/>
      <c r="H30" s="76"/>
      <c r="I30" s="41"/>
      <c r="J30" s="92"/>
      <c r="K30" s="85"/>
      <c r="L30" s="86"/>
      <c r="M30" s="86"/>
      <c r="N30" s="86"/>
      <c r="O30" s="87"/>
      <c r="P30" s="80" t="s">
        <v>81</v>
      </c>
      <c r="Q30" s="81"/>
    </row>
    <row r="31" spans="1:17" ht="14.1" customHeight="1" x14ac:dyDescent="0.15">
      <c r="A31" s="94"/>
      <c r="B31" s="94"/>
      <c r="C31" s="94"/>
      <c r="D31" s="94"/>
      <c r="E31" s="74"/>
      <c r="F31" s="74"/>
      <c r="G31" s="74"/>
      <c r="H31" s="76"/>
      <c r="I31" s="41"/>
      <c r="J31" s="91" t="s">
        <v>54</v>
      </c>
      <c r="K31" s="82" t="s">
        <v>71</v>
      </c>
      <c r="L31" s="83"/>
      <c r="M31" s="83"/>
      <c r="N31" s="83"/>
      <c r="O31" s="84"/>
      <c r="P31" s="95" t="s">
        <v>64</v>
      </c>
      <c r="Q31" s="96"/>
    </row>
    <row r="32" spans="1:17" ht="14.1" customHeight="1" x14ac:dyDescent="0.15">
      <c r="A32" s="74"/>
      <c r="B32" s="74"/>
      <c r="C32" s="74"/>
      <c r="D32" s="74"/>
      <c r="E32" s="74"/>
      <c r="F32" s="74"/>
      <c r="G32" s="74"/>
      <c r="H32" s="76"/>
      <c r="I32" s="41"/>
      <c r="J32" s="107"/>
      <c r="K32" s="85"/>
      <c r="L32" s="86"/>
      <c r="M32" s="86"/>
      <c r="N32" s="86"/>
      <c r="O32" s="87"/>
      <c r="P32" s="80" t="s">
        <v>82</v>
      </c>
      <c r="Q32" s="81"/>
    </row>
    <row r="33" spans="1:17" ht="14.1" customHeight="1" x14ac:dyDescent="0.15">
      <c r="A33" s="74"/>
      <c r="B33" s="74"/>
      <c r="C33" s="74"/>
      <c r="D33" s="74"/>
      <c r="E33" s="74"/>
      <c r="F33" s="74"/>
      <c r="G33" s="74"/>
      <c r="H33" s="76"/>
      <c r="I33" s="41"/>
      <c r="J33" s="107"/>
      <c r="K33" s="82" t="s">
        <v>74</v>
      </c>
      <c r="L33" s="83"/>
      <c r="M33" s="83"/>
      <c r="N33" s="83"/>
      <c r="O33" s="84"/>
      <c r="P33" s="95" t="s">
        <v>59</v>
      </c>
      <c r="Q33" s="96"/>
    </row>
    <row r="34" spans="1:17" ht="14.1" customHeight="1" x14ac:dyDescent="0.15">
      <c r="A34" s="74"/>
      <c r="B34" s="74"/>
      <c r="C34" s="74"/>
      <c r="D34" s="74"/>
      <c r="E34" s="74"/>
      <c r="F34" s="74"/>
      <c r="G34" s="74"/>
      <c r="H34" s="76"/>
      <c r="I34" s="41"/>
      <c r="J34" s="92"/>
      <c r="K34" s="85"/>
      <c r="L34" s="86"/>
      <c r="M34" s="86"/>
      <c r="N34" s="86"/>
      <c r="O34" s="87"/>
      <c r="P34" s="80" t="s">
        <v>65</v>
      </c>
      <c r="Q34" s="81"/>
    </row>
    <row r="35" spans="1:17" ht="14.1" customHeight="1" x14ac:dyDescent="0.15">
      <c r="A35" s="74"/>
      <c r="B35" s="74"/>
      <c r="C35" s="74"/>
      <c r="D35" s="74"/>
      <c r="E35" s="74"/>
      <c r="F35" s="74"/>
      <c r="G35" s="74"/>
      <c r="H35" s="75"/>
      <c r="I35" s="9"/>
      <c r="J35" s="91" t="s">
        <v>51</v>
      </c>
      <c r="K35" s="82" t="s">
        <v>93</v>
      </c>
      <c r="L35" s="83"/>
      <c r="M35" s="83"/>
      <c r="N35" s="83"/>
      <c r="O35" s="84"/>
      <c r="P35" s="95" t="s">
        <v>66</v>
      </c>
      <c r="Q35" s="96"/>
    </row>
    <row r="36" spans="1:17" ht="14.1" customHeight="1" x14ac:dyDescent="0.15">
      <c r="A36" s="74"/>
      <c r="B36" s="74"/>
      <c r="C36" s="74"/>
      <c r="D36" s="74"/>
      <c r="E36" s="9"/>
      <c r="F36" s="9"/>
      <c r="G36" s="9"/>
      <c r="H36" s="75"/>
      <c r="I36" s="9"/>
      <c r="J36" s="107"/>
      <c r="K36" s="85"/>
      <c r="L36" s="86"/>
      <c r="M36" s="86"/>
      <c r="N36" s="86"/>
      <c r="O36" s="87"/>
      <c r="P36" s="80" t="s">
        <v>67</v>
      </c>
      <c r="Q36" s="81"/>
    </row>
    <row r="37" spans="1:17" ht="14.1" customHeight="1" x14ac:dyDescent="0.15">
      <c r="A37" s="41"/>
      <c r="B37" s="41"/>
      <c r="C37" s="41"/>
      <c r="D37" s="41"/>
      <c r="E37" s="9"/>
      <c r="F37" s="9"/>
      <c r="G37" s="9"/>
      <c r="H37" s="75"/>
      <c r="I37" s="9"/>
      <c r="J37" s="107"/>
      <c r="K37" s="82" t="s">
        <v>68</v>
      </c>
      <c r="L37" s="83"/>
      <c r="M37" s="83"/>
      <c r="N37" s="83"/>
      <c r="O37" s="84"/>
      <c r="P37" s="95" t="s">
        <v>69</v>
      </c>
      <c r="Q37" s="96"/>
    </row>
    <row r="38" spans="1:17" ht="14.1" customHeight="1" x14ac:dyDescent="0.15">
      <c r="A38" s="41"/>
      <c r="B38" s="41"/>
      <c r="C38" s="41"/>
      <c r="D38" s="41"/>
      <c r="E38" s="41"/>
      <c r="F38" s="41"/>
      <c r="G38" s="41"/>
      <c r="H38" s="76"/>
      <c r="I38" s="41"/>
      <c r="J38" s="92"/>
      <c r="K38" s="85"/>
      <c r="L38" s="86"/>
      <c r="M38" s="86"/>
      <c r="N38" s="86"/>
      <c r="O38" s="87"/>
      <c r="P38" s="80" t="s">
        <v>70</v>
      </c>
      <c r="Q38" s="81"/>
    </row>
    <row r="39" spans="1:17" ht="14.1" customHeight="1" x14ac:dyDescent="0.15">
      <c r="A39" s="41"/>
      <c r="B39" s="41"/>
      <c r="C39" s="41"/>
      <c r="D39" s="41"/>
      <c r="E39" s="41"/>
      <c r="F39" s="41"/>
      <c r="G39" s="41"/>
      <c r="H39" s="76"/>
      <c r="I39" s="41"/>
      <c r="J39" s="146" t="s">
        <v>73</v>
      </c>
      <c r="K39" s="104"/>
      <c r="L39" s="104"/>
      <c r="M39" s="104"/>
      <c r="N39" s="104"/>
      <c r="O39" s="104"/>
      <c r="P39" s="104"/>
      <c r="Q39" s="104"/>
    </row>
  </sheetData>
  <sheetProtection password="ACD6" sheet="1" objects="1" scenarios="1" selectLockedCells="1" selectUnlockedCells="1"/>
  <mergeCells count="41">
    <mergeCell ref="A5:D20"/>
    <mergeCell ref="J5:M5"/>
    <mergeCell ref="J6:M15"/>
    <mergeCell ref="J17:M18"/>
    <mergeCell ref="E20:H21"/>
    <mergeCell ref="J20:M20"/>
    <mergeCell ref="J21:J22"/>
    <mergeCell ref="K21:O22"/>
    <mergeCell ref="P21:Q22"/>
    <mergeCell ref="A22:D22"/>
    <mergeCell ref="A23:D31"/>
    <mergeCell ref="J23:J24"/>
    <mergeCell ref="K23:O24"/>
    <mergeCell ref="P23:Q23"/>
    <mergeCell ref="P24:Q24"/>
    <mergeCell ref="J25:J28"/>
    <mergeCell ref="K25:O26"/>
    <mergeCell ref="P25:Q25"/>
    <mergeCell ref="P26:Q26"/>
    <mergeCell ref="K27:O28"/>
    <mergeCell ref="P27:Q27"/>
    <mergeCell ref="P28:Q28"/>
    <mergeCell ref="J29:J30"/>
    <mergeCell ref="K29:O30"/>
    <mergeCell ref="P29:Q29"/>
    <mergeCell ref="P30:Q30"/>
    <mergeCell ref="J31:J34"/>
    <mergeCell ref="K31:O32"/>
    <mergeCell ref="P31:Q31"/>
    <mergeCell ref="P32:Q32"/>
    <mergeCell ref="K33:O34"/>
    <mergeCell ref="P33:Q33"/>
    <mergeCell ref="P34:Q34"/>
    <mergeCell ref="J39:Q39"/>
    <mergeCell ref="J35:J38"/>
    <mergeCell ref="K35:O36"/>
    <mergeCell ref="P35:Q35"/>
    <mergeCell ref="P36:Q36"/>
    <mergeCell ref="K37:O38"/>
    <mergeCell ref="P37:Q37"/>
    <mergeCell ref="P38:Q38"/>
  </mergeCells>
  <phoneticPr fontId="5"/>
  <pageMargins left="0" right="0" top="0.39370078740157483" bottom="0"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R29"/>
  <sheetViews>
    <sheetView showGridLines="0" showZeros="0" showWhiteSpace="0" view="pageBreakPreview" zoomScale="80" zoomScaleNormal="50" zoomScaleSheetLayoutView="80" zoomScalePageLayoutView="60" workbookViewId="0">
      <selection activeCell="U10" sqref="U10"/>
    </sheetView>
  </sheetViews>
  <sheetFormatPr defaultColWidth="9" defaultRowHeight="13.5" x14ac:dyDescent="0.15"/>
  <cols>
    <col min="1" max="1" width="4.5" customWidth="1"/>
    <col min="2" max="2" width="17.875" customWidth="1"/>
    <col min="3" max="3" width="12.625" customWidth="1"/>
    <col min="4" max="4" width="6.625" bestFit="1" customWidth="1"/>
    <col min="5" max="18" width="11.625" customWidth="1"/>
    <col min="19" max="19" width="4.5" customWidth="1"/>
  </cols>
  <sheetData>
    <row r="1" spans="2:18" ht="17.25" x14ac:dyDescent="0.15">
      <c r="B1" s="108" t="s">
        <v>91</v>
      </c>
      <c r="C1" s="108"/>
      <c r="D1" s="109"/>
      <c r="E1" s="5" t="s">
        <v>38</v>
      </c>
      <c r="F1" s="4" t="s">
        <v>15</v>
      </c>
      <c r="G1" s="6" t="s">
        <v>16</v>
      </c>
      <c r="H1" s="6" t="s">
        <v>0</v>
      </c>
      <c r="I1" s="6" t="s">
        <v>1</v>
      </c>
      <c r="J1" s="6" t="s">
        <v>2</v>
      </c>
      <c r="K1" s="6" t="s">
        <v>3</v>
      </c>
      <c r="L1" s="6" t="s">
        <v>4</v>
      </c>
      <c r="M1" s="6" t="s">
        <v>5</v>
      </c>
      <c r="N1" s="6" t="s">
        <v>6</v>
      </c>
      <c r="O1" s="6" t="s">
        <v>7</v>
      </c>
      <c r="P1" s="6" t="s">
        <v>17</v>
      </c>
      <c r="Q1" s="6" t="s">
        <v>18</v>
      </c>
      <c r="R1" s="1" t="s">
        <v>8</v>
      </c>
    </row>
    <row r="2" spans="2:18" ht="32.450000000000003" customHeight="1" x14ac:dyDescent="0.15">
      <c r="B2" s="111" t="s">
        <v>37</v>
      </c>
      <c r="C2" s="16" t="s">
        <v>22</v>
      </c>
      <c r="D2" s="17" t="s">
        <v>9</v>
      </c>
      <c r="E2" s="18">
        <v>291</v>
      </c>
      <c r="F2" s="68"/>
      <c r="G2" s="69"/>
      <c r="H2" s="69"/>
      <c r="I2" s="69"/>
      <c r="J2" s="69"/>
      <c r="K2" s="69"/>
      <c r="L2" s="69"/>
      <c r="M2" s="69"/>
      <c r="N2" s="69"/>
      <c r="O2" s="69"/>
      <c r="P2" s="69"/>
      <c r="Q2" s="69"/>
      <c r="R2" s="65">
        <f>SUM(F2:Q2)</f>
        <v>0</v>
      </c>
    </row>
    <row r="3" spans="2:18" ht="32.450000000000003" customHeight="1" x14ac:dyDescent="0.15">
      <c r="B3" s="112"/>
      <c r="C3" s="19" t="s">
        <v>10</v>
      </c>
      <c r="D3" s="17" t="s">
        <v>11</v>
      </c>
      <c r="E3" s="20">
        <v>7862</v>
      </c>
      <c r="F3" s="57"/>
      <c r="G3" s="58"/>
      <c r="H3" s="58"/>
      <c r="I3" s="58"/>
      <c r="J3" s="58"/>
      <c r="K3" s="58"/>
      <c r="L3" s="58"/>
      <c r="M3" s="58"/>
      <c r="N3" s="58"/>
      <c r="O3" s="58"/>
      <c r="P3" s="58"/>
      <c r="Q3" s="58"/>
      <c r="R3" s="65">
        <f t="shared" ref="R3:R21" si="0">SUM(F3:Q3)</f>
        <v>0</v>
      </c>
    </row>
    <row r="4" spans="2:18" ht="32.450000000000003" customHeight="1" x14ac:dyDescent="0.15">
      <c r="B4" s="112"/>
      <c r="C4" s="21" t="s">
        <v>42</v>
      </c>
      <c r="D4" s="22" t="s">
        <v>12</v>
      </c>
      <c r="E4" s="23">
        <f>E2*H24</f>
        <v>152.19300000000001</v>
      </c>
      <c r="F4" s="59">
        <f>F2*$H$24</f>
        <v>0</v>
      </c>
      <c r="G4" s="59">
        <f t="shared" ref="G4:Q4" si="1">G2*$H$24</f>
        <v>0</v>
      </c>
      <c r="H4" s="59">
        <f t="shared" si="1"/>
        <v>0</v>
      </c>
      <c r="I4" s="59">
        <f t="shared" si="1"/>
        <v>0</v>
      </c>
      <c r="J4" s="59">
        <f t="shared" si="1"/>
        <v>0</v>
      </c>
      <c r="K4" s="59">
        <f t="shared" si="1"/>
        <v>0</v>
      </c>
      <c r="L4" s="59">
        <f t="shared" si="1"/>
        <v>0</v>
      </c>
      <c r="M4" s="59">
        <f t="shared" si="1"/>
        <v>0</v>
      </c>
      <c r="N4" s="59">
        <f t="shared" si="1"/>
        <v>0</v>
      </c>
      <c r="O4" s="59">
        <f t="shared" si="1"/>
        <v>0</v>
      </c>
      <c r="P4" s="59">
        <f t="shared" si="1"/>
        <v>0</v>
      </c>
      <c r="Q4" s="59">
        <f t="shared" si="1"/>
        <v>0</v>
      </c>
      <c r="R4" s="64">
        <f t="shared" si="0"/>
        <v>0</v>
      </c>
    </row>
    <row r="5" spans="2:18" ht="32.450000000000003" customHeight="1" x14ac:dyDescent="0.15">
      <c r="B5" s="112"/>
      <c r="C5" s="16" t="s">
        <v>23</v>
      </c>
      <c r="D5" s="17" t="s">
        <v>9</v>
      </c>
      <c r="E5" s="18">
        <v>241</v>
      </c>
      <c r="F5" s="68"/>
      <c r="G5" s="69"/>
      <c r="H5" s="69"/>
      <c r="I5" s="69"/>
      <c r="J5" s="69"/>
      <c r="K5" s="69"/>
      <c r="L5" s="69"/>
      <c r="M5" s="69"/>
      <c r="N5" s="69"/>
      <c r="O5" s="69"/>
      <c r="P5" s="69"/>
      <c r="Q5" s="69"/>
      <c r="R5" s="65">
        <f t="shared" si="0"/>
        <v>0</v>
      </c>
    </row>
    <row r="6" spans="2:18" ht="32.450000000000003" customHeight="1" x14ac:dyDescent="0.15">
      <c r="B6" s="112"/>
      <c r="C6" s="19" t="s">
        <v>10</v>
      </c>
      <c r="D6" s="17" t="s">
        <v>11</v>
      </c>
      <c r="E6" s="20">
        <v>7145</v>
      </c>
      <c r="F6" s="57"/>
      <c r="G6" s="58"/>
      <c r="H6" s="58"/>
      <c r="I6" s="58"/>
      <c r="J6" s="58"/>
      <c r="K6" s="58"/>
      <c r="L6" s="58"/>
      <c r="M6" s="58"/>
      <c r="N6" s="58"/>
      <c r="O6" s="58"/>
      <c r="P6" s="58"/>
      <c r="Q6" s="58"/>
      <c r="R6" s="65">
        <f t="shared" si="0"/>
        <v>0</v>
      </c>
    </row>
    <row r="7" spans="2:18" ht="32.450000000000003" customHeight="1" x14ac:dyDescent="0.15">
      <c r="B7" s="113"/>
      <c r="C7" s="21" t="s">
        <v>42</v>
      </c>
      <c r="D7" s="22" t="s">
        <v>12</v>
      </c>
      <c r="E7" s="23">
        <f>E5*H24</f>
        <v>126.04300000000001</v>
      </c>
      <c r="F7" s="59">
        <f>F5*$H$24</f>
        <v>0</v>
      </c>
      <c r="G7" s="59">
        <f t="shared" ref="G7:Q7" si="2">G5*$H$24</f>
        <v>0</v>
      </c>
      <c r="H7" s="59">
        <f t="shared" si="2"/>
        <v>0</v>
      </c>
      <c r="I7" s="59">
        <f t="shared" si="2"/>
        <v>0</v>
      </c>
      <c r="J7" s="59">
        <f t="shared" si="2"/>
        <v>0</v>
      </c>
      <c r="K7" s="59">
        <f t="shared" si="2"/>
        <v>0</v>
      </c>
      <c r="L7" s="59">
        <f t="shared" si="2"/>
        <v>0</v>
      </c>
      <c r="M7" s="59">
        <f t="shared" si="2"/>
        <v>0</v>
      </c>
      <c r="N7" s="59">
        <f t="shared" si="2"/>
        <v>0</v>
      </c>
      <c r="O7" s="59">
        <f t="shared" si="2"/>
        <v>0</v>
      </c>
      <c r="P7" s="59">
        <f t="shared" si="2"/>
        <v>0</v>
      </c>
      <c r="Q7" s="59">
        <f t="shared" si="2"/>
        <v>0</v>
      </c>
      <c r="R7" s="64">
        <f t="shared" si="0"/>
        <v>0</v>
      </c>
    </row>
    <row r="8" spans="2:18" ht="32.450000000000003" customHeight="1" x14ac:dyDescent="0.15">
      <c r="B8" s="110" t="s">
        <v>36</v>
      </c>
      <c r="C8" s="16" t="s">
        <v>24</v>
      </c>
      <c r="D8" s="17" t="s">
        <v>41</v>
      </c>
      <c r="E8" s="24">
        <v>4</v>
      </c>
      <c r="F8" s="66"/>
      <c r="G8" s="67"/>
      <c r="H8" s="67"/>
      <c r="I8" s="67"/>
      <c r="J8" s="67"/>
      <c r="K8" s="67"/>
      <c r="L8" s="67"/>
      <c r="M8" s="67"/>
      <c r="N8" s="67"/>
      <c r="O8" s="67"/>
      <c r="P8" s="67"/>
      <c r="Q8" s="67"/>
      <c r="R8" s="65">
        <f t="shared" si="0"/>
        <v>0</v>
      </c>
    </row>
    <row r="9" spans="2:18" ht="32.450000000000003" customHeight="1" x14ac:dyDescent="0.15">
      <c r="B9" s="110"/>
      <c r="C9" s="19" t="s">
        <v>10</v>
      </c>
      <c r="D9" s="17" t="s">
        <v>11</v>
      </c>
      <c r="E9" s="20">
        <v>1566</v>
      </c>
      <c r="F9" s="57"/>
      <c r="G9" s="58"/>
      <c r="H9" s="58"/>
      <c r="I9" s="58"/>
      <c r="J9" s="58"/>
      <c r="K9" s="58"/>
      <c r="L9" s="58"/>
      <c r="M9" s="58"/>
      <c r="N9" s="58"/>
      <c r="O9" s="58"/>
      <c r="P9" s="58"/>
      <c r="Q9" s="58"/>
      <c r="R9" s="65">
        <f t="shared" si="0"/>
        <v>0</v>
      </c>
    </row>
    <row r="10" spans="2:18" ht="32.450000000000003" customHeight="1" x14ac:dyDescent="0.15">
      <c r="B10" s="110"/>
      <c r="C10" s="25" t="s">
        <v>42</v>
      </c>
      <c r="D10" s="22" t="s">
        <v>12</v>
      </c>
      <c r="E10" s="23">
        <f>E8*H25</f>
        <v>8.92</v>
      </c>
      <c r="F10" s="59">
        <f>F8*$H$25</f>
        <v>0</v>
      </c>
      <c r="G10" s="59">
        <f t="shared" ref="G10:Q10" si="3">G8*$H$25</f>
        <v>0</v>
      </c>
      <c r="H10" s="59">
        <f t="shared" si="3"/>
        <v>0</v>
      </c>
      <c r="I10" s="59">
        <f t="shared" si="3"/>
        <v>0</v>
      </c>
      <c r="J10" s="59">
        <f t="shared" si="3"/>
        <v>0</v>
      </c>
      <c r="K10" s="59">
        <f t="shared" si="3"/>
        <v>0</v>
      </c>
      <c r="L10" s="59">
        <f t="shared" si="3"/>
        <v>0</v>
      </c>
      <c r="M10" s="59">
        <f t="shared" si="3"/>
        <v>0</v>
      </c>
      <c r="N10" s="59">
        <f t="shared" si="3"/>
        <v>0</v>
      </c>
      <c r="O10" s="59">
        <f t="shared" si="3"/>
        <v>0</v>
      </c>
      <c r="P10" s="59">
        <f t="shared" si="3"/>
        <v>0</v>
      </c>
      <c r="Q10" s="59">
        <f t="shared" si="3"/>
        <v>0</v>
      </c>
      <c r="R10" s="65">
        <f t="shared" si="0"/>
        <v>0</v>
      </c>
    </row>
    <row r="11" spans="2:18" ht="32.450000000000003" customHeight="1" x14ac:dyDescent="0.15">
      <c r="B11" s="110" t="s">
        <v>13</v>
      </c>
      <c r="C11" s="16" t="s">
        <v>25</v>
      </c>
      <c r="D11" s="17" t="s">
        <v>21</v>
      </c>
      <c r="E11" s="24">
        <v>20</v>
      </c>
      <c r="F11" s="66"/>
      <c r="G11" s="67"/>
      <c r="H11" s="67"/>
      <c r="I11" s="67"/>
      <c r="J11" s="67"/>
      <c r="K11" s="67"/>
      <c r="L11" s="67"/>
      <c r="M11" s="67"/>
      <c r="N11" s="67"/>
      <c r="O11" s="67"/>
      <c r="P11" s="67"/>
      <c r="Q11" s="67"/>
      <c r="R11" s="65">
        <f t="shared" si="0"/>
        <v>0</v>
      </c>
    </row>
    <row r="12" spans="2:18" ht="32.450000000000003" customHeight="1" x14ac:dyDescent="0.15">
      <c r="B12" s="110"/>
      <c r="C12" s="19" t="s">
        <v>10</v>
      </c>
      <c r="D12" s="17" t="s">
        <v>11</v>
      </c>
      <c r="E12" s="20">
        <v>1400</v>
      </c>
      <c r="F12" s="57"/>
      <c r="G12" s="58"/>
      <c r="H12" s="58"/>
      <c r="I12" s="58"/>
      <c r="J12" s="58"/>
      <c r="K12" s="58"/>
      <c r="L12" s="58"/>
      <c r="M12" s="58"/>
      <c r="N12" s="58"/>
      <c r="O12" s="58"/>
      <c r="P12" s="58"/>
      <c r="Q12" s="58"/>
      <c r="R12" s="65">
        <f t="shared" si="0"/>
        <v>0</v>
      </c>
    </row>
    <row r="13" spans="2:18" ht="32.450000000000003" customHeight="1" x14ac:dyDescent="0.15">
      <c r="B13" s="110"/>
      <c r="C13" s="21" t="s">
        <v>42</v>
      </c>
      <c r="D13" s="22" t="s">
        <v>12</v>
      </c>
      <c r="E13" s="26">
        <f>E11*H27</f>
        <v>49.800000000000004</v>
      </c>
      <c r="F13" s="60">
        <f>F11*$H$26</f>
        <v>0</v>
      </c>
      <c r="G13" s="60">
        <f t="shared" ref="G13:Q13" si="4">G11*$H$26</f>
        <v>0</v>
      </c>
      <c r="H13" s="60">
        <f t="shared" si="4"/>
        <v>0</v>
      </c>
      <c r="I13" s="60">
        <f t="shared" si="4"/>
        <v>0</v>
      </c>
      <c r="J13" s="60">
        <f t="shared" si="4"/>
        <v>0</v>
      </c>
      <c r="K13" s="60">
        <f t="shared" si="4"/>
        <v>0</v>
      </c>
      <c r="L13" s="60">
        <f t="shared" si="4"/>
        <v>0</v>
      </c>
      <c r="M13" s="60">
        <f t="shared" si="4"/>
        <v>0</v>
      </c>
      <c r="N13" s="60">
        <f t="shared" si="4"/>
        <v>0</v>
      </c>
      <c r="O13" s="60">
        <f t="shared" si="4"/>
        <v>0</v>
      </c>
      <c r="P13" s="60">
        <f t="shared" si="4"/>
        <v>0</v>
      </c>
      <c r="Q13" s="60">
        <f t="shared" si="4"/>
        <v>0</v>
      </c>
      <c r="R13" s="65">
        <f t="shared" si="0"/>
        <v>0</v>
      </c>
    </row>
    <row r="14" spans="2:18" ht="32.450000000000003" customHeight="1" x14ac:dyDescent="0.15">
      <c r="B14" s="110" t="s">
        <v>35</v>
      </c>
      <c r="C14" s="16" t="s">
        <v>26</v>
      </c>
      <c r="D14" s="17" t="s">
        <v>21</v>
      </c>
      <c r="E14" s="24">
        <v>40</v>
      </c>
      <c r="F14" s="66"/>
      <c r="G14" s="67"/>
      <c r="H14" s="67"/>
      <c r="I14" s="67"/>
      <c r="J14" s="67"/>
      <c r="K14" s="67"/>
      <c r="L14" s="67"/>
      <c r="M14" s="67"/>
      <c r="N14" s="67"/>
      <c r="O14" s="67"/>
      <c r="P14" s="67"/>
      <c r="Q14" s="67"/>
      <c r="R14" s="65">
        <f t="shared" si="0"/>
        <v>0</v>
      </c>
    </row>
    <row r="15" spans="2:18" ht="32.450000000000003" customHeight="1" x14ac:dyDescent="0.15">
      <c r="B15" s="110"/>
      <c r="C15" s="19" t="s">
        <v>10</v>
      </c>
      <c r="D15" s="27" t="s">
        <v>11</v>
      </c>
      <c r="E15" s="28">
        <v>4640</v>
      </c>
      <c r="F15" s="57"/>
      <c r="G15" s="58"/>
      <c r="H15" s="58"/>
      <c r="I15" s="58"/>
      <c r="J15" s="58"/>
      <c r="K15" s="58"/>
      <c r="L15" s="58"/>
      <c r="M15" s="58"/>
      <c r="N15" s="58"/>
      <c r="O15" s="58"/>
      <c r="P15" s="58"/>
      <c r="Q15" s="58"/>
      <c r="R15" s="65">
        <f t="shared" si="0"/>
        <v>0</v>
      </c>
    </row>
    <row r="16" spans="2:18" ht="32.450000000000003" customHeight="1" x14ac:dyDescent="0.15">
      <c r="B16" s="110"/>
      <c r="C16" s="21" t="s">
        <v>42</v>
      </c>
      <c r="D16" s="22" t="s">
        <v>12</v>
      </c>
      <c r="E16" s="26">
        <f>E14*H28</f>
        <v>92.8</v>
      </c>
      <c r="F16" s="60">
        <f>F14*$H$28</f>
        <v>0</v>
      </c>
      <c r="G16" s="60">
        <f t="shared" ref="G16:Q16" si="5">G14*$H$28</f>
        <v>0</v>
      </c>
      <c r="H16" s="60">
        <f t="shared" si="5"/>
        <v>0</v>
      </c>
      <c r="I16" s="60">
        <f t="shared" si="5"/>
        <v>0</v>
      </c>
      <c r="J16" s="60">
        <f t="shared" si="5"/>
        <v>0</v>
      </c>
      <c r="K16" s="60">
        <f t="shared" si="5"/>
        <v>0</v>
      </c>
      <c r="L16" s="60">
        <f t="shared" si="5"/>
        <v>0</v>
      </c>
      <c r="M16" s="60">
        <f t="shared" si="5"/>
        <v>0</v>
      </c>
      <c r="N16" s="60">
        <f t="shared" si="5"/>
        <v>0</v>
      </c>
      <c r="O16" s="60">
        <f t="shared" si="5"/>
        <v>0</v>
      </c>
      <c r="P16" s="60">
        <f t="shared" si="5"/>
        <v>0</v>
      </c>
      <c r="Q16" s="60">
        <f t="shared" si="5"/>
        <v>0</v>
      </c>
      <c r="R16" s="65">
        <f t="shared" si="0"/>
        <v>0</v>
      </c>
    </row>
    <row r="17" spans="2:18" ht="32.450000000000003" customHeight="1" x14ac:dyDescent="0.15">
      <c r="B17" s="110" t="s">
        <v>14</v>
      </c>
      <c r="C17" s="16" t="s">
        <v>27</v>
      </c>
      <c r="D17" s="17" t="s">
        <v>20</v>
      </c>
      <c r="E17" s="18">
        <v>0</v>
      </c>
      <c r="F17" s="66"/>
      <c r="G17" s="67"/>
      <c r="H17" s="67"/>
      <c r="I17" s="67"/>
      <c r="J17" s="67"/>
      <c r="K17" s="67"/>
      <c r="L17" s="67"/>
      <c r="M17" s="67"/>
      <c r="N17" s="67"/>
      <c r="O17" s="67"/>
      <c r="P17" s="67"/>
      <c r="Q17" s="67"/>
      <c r="R17" s="65">
        <f t="shared" si="0"/>
        <v>0</v>
      </c>
    </row>
    <row r="18" spans="2:18" ht="32.450000000000003" customHeight="1" x14ac:dyDescent="0.15">
      <c r="B18" s="110"/>
      <c r="C18" s="19" t="s">
        <v>10</v>
      </c>
      <c r="D18" s="17" t="s">
        <v>11</v>
      </c>
      <c r="E18" s="18">
        <v>0</v>
      </c>
      <c r="F18" s="57"/>
      <c r="G18" s="58"/>
      <c r="H18" s="58"/>
      <c r="I18" s="58"/>
      <c r="J18" s="58"/>
      <c r="K18" s="58"/>
      <c r="L18" s="58"/>
      <c r="M18" s="58"/>
      <c r="N18" s="58"/>
      <c r="O18" s="58"/>
      <c r="P18" s="58"/>
      <c r="Q18" s="58"/>
      <c r="R18" s="65">
        <f t="shared" si="0"/>
        <v>0</v>
      </c>
    </row>
    <row r="19" spans="2:18" ht="32.450000000000003" customHeight="1" x14ac:dyDescent="0.15">
      <c r="B19" s="110"/>
      <c r="C19" s="21" t="s">
        <v>42</v>
      </c>
      <c r="D19" s="22" t="s">
        <v>12</v>
      </c>
      <c r="E19" s="26">
        <v>0</v>
      </c>
      <c r="F19" s="61">
        <f>F17*$H$29</f>
        <v>0</v>
      </c>
      <c r="G19" s="61">
        <f t="shared" ref="G19:Q19" si="6">G17*$H$29</f>
        <v>0</v>
      </c>
      <c r="H19" s="61">
        <f t="shared" si="6"/>
        <v>0</v>
      </c>
      <c r="I19" s="61">
        <f t="shared" si="6"/>
        <v>0</v>
      </c>
      <c r="J19" s="61">
        <f t="shared" si="6"/>
        <v>0</v>
      </c>
      <c r="K19" s="61">
        <f t="shared" si="6"/>
        <v>0</v>
      </c>
      <c r="L19" s="61">
        <f t="shared" si="6"/>
        <v>0</v>
      </c>
      <c r="M19" s="61">
        <f t="shared" si="6"/>
        <v>0</v>
      </c>
      <c r="N19" s="61">
        <f t="shared" si="6"/>
        <v>0</v>
      </c>
      <c r="O19" s="61">
        <f t="shared" si="6"/>
        <v>0</v>
      </c>
      <c r="P19" s="61">
        <f t="shared" si="6"/>
        <v>0</v>
      </c>
      <c r="Q19" s="61">
        <f t="shared" si="6"/>
        <v>0</v>
      </c>
      <c r="R19" s="65">
        <f t="shared" si="0"/>
        <v>0</v>
      </c>
    </row>
    <row r="20" spans="2:18" ht="32.25" customHeight="1" x14ac:dyDescent="0.15">
      <c r="B20" s="118" t="s">
        <v>19</v>
      </c>
      <c r="C20" s="21" t="s">
        <v>10</v>
      </c>
      <c r="D20" s="22" t="s">
        <v>11</v>
      </c>
      <c r="E20" s="62">
        <f>E3+E6+E9+E12+E15+E18</f>
        <v>22613</v>
      </c>
      <c r="F20" s="63">
        <f>F6+F9+F12+F15+F18</f>
        <v>0</v>
      </c>
      <c r="G20" s="63">
        <f t="shared" ref="G20:Q20" si="7">G6+G9+G12+G15+G18</f>
        <v>0</v>
      </c>
      <c r="H20" s="63">
        <f t="shared" si="7"/>
        <v>0</v>
      </c>
      <c r="I20" s="63">
        <f t="shared" si="7"/>
        <v>0</v>
      </c>
      <c r="J20" s="63">
        <f t="shared" si="7"/>
        <v>0</v>
      </c>
      <c r="K20" s="63">
        <f t="shared" si="7"/>
        <v>0</v>
      </c>
      <c r="L20" s="63">
        <f t="shared" si="7"/>
        <v>0</v>
      </c>
      <c r="M20" s="63">
        <f t="shared" si="7"/>
        <v>0</v>
      </c>
      <c r="N20" s="63">
        <f t="shared" si="7"/>
        <v>0</v>
      </c>
      <c r="O20" s="63">
        <f t="shared" si="7"/>
        <v>0</v>
      </c>
      <c r="P20" s="63">
        <f t="shared" si="7"/>
        <v>0</v>
      </c>
      <c r="Q20" s="63">
        <f t="shared" si="7"/>
        <v>0</v>
      </c>
      <c r="R20" s="65">
        <f t="shared" si="0"/>
        <v>0</v>
      </c>
    </row>
    <row r="21" spans="2:18" ht="32.25" customHeight="1" thickBot="1" x14ac:dyDescent="0.2">
      <c r="B21" s="110"/>
      <c r="C21" s="21" t="s">
        <v>42</v>
      </c>
      <c r="D21" s="22" t="s">
        <v>12</v>
      </c>
      <c r="E21" s="29">
        <f>E4+E7+E10+E13+E16+E19</f>
        <v>429.75600000000003</v>
      </c>
      <c r="F21" s="70">
        <f>F7+F10+F13+F16+F19</f>
        <v>0</v>
      </c>
      <c r="G21" s="70">
        <f t="shared" ref="G21:Q21" si="8">G7+G10+G13+G16+G19</f>
        <v>0</v>
      </c>
      <c r="H21" s="70">
        <f t="shared" si="8"/>
        <v>0</v>
      </c>
      <c r="I21" s="70">
        <f t="shared" si="8"/>
        <v>0</v>
      </c>
      <c r="J21" s="70">
        <f t="shared" si="8"/>
        <v>0</v>
      </c>
      <c r="K21" s="70">
        <f t="shared" si="8"/>
        <v>0</v>
      </c>
      <c r="L21" s="70">
        <f t="shared" si="8"/>
        <v>0</v>
      </c>
      <c r="M21" s="70">
        <f t="shared" si="8"/>
        <v>0</v>
      </c>
      <c r="N21" s="70">
        <f t="shared" si="8"/>
        <v>0</v>
      </c>
      <c r="O21" s="70">
        <f t="shared" si="8"/>
        <v>0</v>
      </c>
      <c r="P21" s="70">
        <f t="shared" si="8"/>
        <v>0</v>
      </c>
      <c r="Q21" s="70">
        <f t="shared" si="8"/>
        <v>0</v>
      </c>
      <c r="R21" s="64">
        <f t="shared" si="0"/>
        <v>0</v>
      </c>
    </row>
    <row r="22" spans="2:18" x14ac:dyDescent="0.15">
      <c r="B22" s="14"/>
      <c r="C22" s="14"/>
      <c r="D22" s="14"/>
      <c r="E22" s="14"/>
      <c r="F22" s="14"/>
      <c r="G22" s="14"/>
      <c r="H22" s="14"/>
      <c r="I22" s="14"/>
      <c r="J22" s="14"/>
      <c r="K22" s="14"/>
      <c r="L22" s="14"/>
      <c r="M22" s="14"/>
      <c r="N22" s="14"/>
      <c r="O22" s="14"/>
      <c r="P22" s="14"/>
      <c r="Q22" s="14"/>
      <c r="R22" s="14"/>
    </row>
    <row r="23" spans="2:18" ht="17.850000000000001" customHeight="1" thickBot="1" x14ac:dyDescent="0.2">
      <c r="B23" s="30"/>
      <c r="C23" s="30"/>
      <c r="D23" s="14"/>
      <c r="E23" s="14"/>
      <c r="F23" s="119" t="s">
        <v>33</v>
      </c>
      <c r="G23" s="119"/>
      <c r="H23" s="119" t="s">
        <v>34</v>
      </c>
      <c r="I23" s="119"/>
      <c r="J23" s="14"/>
      <c r="K23" s="14"/>
      <c r="L23" s="14"/>
      <c r="M23" s="14"/>
      <c r="N23" s="14"/>
      <c r="O23" s="14"/>
      <c r="P23" s="14"/>
      <c r="Q23" s="14"/>
      <c r="R23" s="14"/>
    </row>
    <row r="24" spans="2:18" ht="17.850000000000001" customHeight="1" thickTop="1" x14ac:dyDescent="0.15">
      <c r="B24" s="30"/>
      <c r="C24" s="30"/>
      <c r="D24" s="14"/>
      <c r="E24" s="14"/>
      <c r="F24" s="120" t="s">
        <v>32</v>
      </c>
      <c r="G24" s="120"/>
      <c r="H24" s="120">
        <v>0.52300000000000002</v>
      </c>
      <c r="I24" s="120"/>
      <c r="J24" s="14"/>
      <c r="K24" s="14"/>
      <c r="L24" s="14"/>
      <c r="M24" s="14"/>
      <c r="N24" s="14"/>
      <c r="O24" s="14"/>
      <c r="P24" s="14"/>
      <c r="Q24" s="14"/>
      <c r="R24" s="14"/>
    </row>
    <row r="25" spans="2:18" ht="17.850000000000001" customHeight="1" x14ac:dyDescent="0.15">
      <c r="B25" s="30"/>
      <c r="C25" s="30"/>
      <c r="D25" s="14"/>
      <c r="E25" s="14"/>
      <c r="F25" s="114" t="s">
        <v>31</v>
      </c>
      <c r="G25" s="114"/>
      <c r="H25" s="114">
        <v>2.23</v>
      </c>
      <c r="I25" s="114"/>
      <c r="J25" s="14"/>
      <c r="K25" s="14"/>
      <c r="L25" s="14"/>
      <c r="M25" s="14"/>
      <c r="N25" s="14"/>
      <c r="O25" s="14"/>
      <c r="P25" s="14"/>
      <c r="Q25" s="14"/>
      <c r="R25" s="14"/>
    </row>
    <row r="26" spans="2:18" ht="17.850000000000001" customHeight="1" x14ac:dyDescent="0.15">
      <c r="B26" s="115" t="s">
        <v>80</v>
      </c>
      <c r="C26" s="116"/>
      <c r="D26" s="116"/>
      <c r="E26" s="117"/>
      <c r="F26" s="114" t="s">
        <v>43</v>
      </c>
      <c r="G26" s="114"/>
      <c r="H26" s="114">
        <v>6.6</v>
      </c>
      <c r="I26" s="114"/>
      <c r="J26" s="14"/>
      <c r="K26" s="14"/>
      <c r="L26" s="14"/>
      <c r="M26" s="14"/>
      <c r="N26" s="14"/>
      <c r="O26" s="14"/>
      <c r="P26" s="14"/>
      <c r="Q26" s="14"/>
      <c r="R26" s="14"/>
    </row>
    <row r="27" spans="2:18" ht="17.850000000000001" customHeight="1" x14ac:dyDescent="0.15">
      <c r="B27" s="116"/>
      <c r="C27" s="116"/>
      <c r="D27" s="116"/>
      <c r="E27" s="117"/>
      <c r="F27" s="114" t="s">
        <v>30</v>
      </c>
      <c r="G27" s="114"/>
      <c r="H27" s="114">
        <v>2.4900000000000002</v>
      </c>
      <c r="I27" s="114"/>
      <c r="J27" s="14"/>
      <c r="K27" s="14"/>
      <c r="L27" s="14"/>
      <c r="M27" s="14"/>
      <c r="N27" s="14"/>
      <c r="O27" s="14"/>
      <c r="P27" s="14"/>
      <c r="Q27" s="14"/>
      <c r="R27" s="14"/>
    </row>
    <row r="28" spans="2:18" ht="17.850000000000001" customHeight="1" x14ac:dyDescent="0.15">
      <c r="B28" s="116"/>
      <c r="C28" s="116"/>
      <c r="D28" s="116"/>
      <c r="E28" s="117"/>
      <c r="F28" s="114" t="s">
        <v>29</v>
      </c>
      <c r="G28" s="114"/>
      <c r="H28" s="114">
        <v>2.3199999999999998</v>
      </c>
      <c r="I28" s="114"/>
      <c r="J28" s="14"/>
      <c r="K28" s="14"/>
      <c r="L28" s="14"/>
      <c r="M28" s="14"/>
      <c r="N28" s="14"/>
      <c r="O28" s="14"/>
      <c r="P28" s="14"/>
      <c r="Q28" s="14"/>
      <c r="R28" s="14"/>
    </row>
    <row r="29" spans="2:18" ht="17.850000000000001" customHeight="1" x14ac:dyDescent="0.15">
      <c r="B29" s="116"/>
      <c r="C29" s="116"/>
      <c r="D29" s="116"/>
      <c r="E29" s="117"/>
      <c r="F29" s="114" t="s">
        <v>28</v>
      </c>
      <c r="G29" s="114"/>
      <c r="H29" s="114">
        <v>2.58</v>
      </c>
      <c r="I29" s="114"/>
      <c r="J29" s="14"/>
      <c r="K29" s="14"/>
      <c r="L29" s="14"/>
      <c r="M29" s="14"/>
      <c r="N29" s="14"/>
      <c r="O29" s="14"/>
      <c r="P29" s="14"/>
      <c r="Q29" s="14"/>
      <c r="R29" s="14"/>
    </row>
  </sheetData>
  <sheetProtection password="ACD6" sheet="1" objects="1" scenarios="1"/>
  <mergeCells count="22">
    <mergeCell ref="H28:I28"/>
    <mergeCell ref="H29:I29"/>
    <mergeCell ref="F23:G23"/>
    <mergeCell ref="F24:G24"/>
    <mergeCell ref="F25:G25"/>
    <mergeCell ref="F26:G26"/>
    <mergeCell ref="F27:G27"/>
    <mergeCell ref="H23:I23"/>
    <mergeCell ref="H24:I24"/>
    <mergeCell ref="H25:I25"/>
    <mergeCell ref="H26:I26"/>
    <mergeCell ref="H27:I27"/>
    <mergeCell ref="B1:D1"/>
    <mergeCell ref="B8:B10"/>
    <mergeCell ref="B2:B7"/>
    <mergeCell ref="F28:G28"/>
    <mergeCell ref="F29:G29"/>
    <mergeCell ref="B26:E29"/>
    <mergeCell ref="B11:B13"/>
    <mergeCell ref="B14:B16"/>
    <mergeCell ref="B17:B19"/>
    <mergeCell ref="B20:B21"/>
  </mergeCells>
  <phoneticPr fontId="5"/>
  <pageMargins left="0" right="0" top="0.39370078740157483" bottom="0" header="0" footer="0"/>
  <pageSetup paperSize="9" scale="74" orientation="landscape" r:id="rId1"/>
  <ignoredErrors>
    <ignoredError sqref="R2:R3 R5:R6 R8:R9 R11:R12 R14:R15 R17:R1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40"/>
  <sheetViews>
    <sheetView view="pageBreakPreview" zoomScaleNormal="100" zoomScaleSheetLayoutView="100" workbookViewId="0">
      <selection activeCell="A4" sqref="A4"/>
    </sheetView>
  </sheetViews>
  <sheetFormatPr defaultColWidth="9" defaultRowHeight="13.5" x14ac:dyDescent="0.15"/>
  <cols>
    <col min="1" max="1" width="5" customWidth="1"/>
    <col min="2" max="4" width="9.625" customWidth="1"/>
    <col min="5" max="7" width="9.125" customWidth="1"/>
    <col min="8" max="15" width="9.375" customWidth="1"/>
    <col min="16" max="16" width="4.125" customWidth="1"/>
  </cols>
  <sheetData>
    <row r="1" spans="1:16" x14ac:dyDescent="0.15">
      <c r="A1" s="121" t="str">
        <f>表紙!A1</f>
        <v>＜令和２年４月改訂版＞</v>
      </c>
      <c r="B1" s="122"/>
      <c r="C1" s="122"/>
      <c r="D1" s="122"/>
      <c r="E1" s="122"/>
      <c r="F1" s="122"/>
      <c r="G1" s="122"/>
      <c r="H1" s="122"/>
      <c r="I1" s="122"/>
      <c r="J1" s="122"/>
      <c r="K1" s="122"/>
      <c r="L1" s="122"/>
      <c r="M1" s="122"/>
      <c r="N1" s="122"/>
      <c r="O1" s="122"/>
      <c r="P1" s="122"/>
    </row>
    <row r="2" spans="1:16" x14ac:dyDescent="0.15">
      <c r="A2" s="122"/>
      <c r="B2" s="122"/>
      <c r="C2" s="122"/>
      <c r="D2" s="122"/>
      <c r="E2" s="122"/>
      <c r="F2" s="122"/>
      <c r="G2" s="122"/>
      <c r="H2" s="122"/>
      <c r="I2" s="122"/>
      <c r="J2" s="122"/>
      <c r="K2" s="122"/>
      <c r="L2" s="122"/>
      <c r="M2" s="122"/>
      <c r="N2" s="122"/>
      <c r="O2" s="122"/>
      <c r="P2" s="122"/>
    </row>
    <row r="3" spans="1:16" x14ac:dyDescent="0.15">
      <c r="A3" s="122"/>
      <c r="B3" s="122"/>
      <c r="C3" s="122"/>
      <c r="D3" s="122"/>
      <c r="E3" s="122"/>
      <c r="F3" s="122"/>
      <c r="G3" s="122"/>
      <c r="H3" s="122"/>
      <c r="I3" s="122"/>
      <c r="J3" s="122"/>
      <c r="K3" s="122"/>
      <c r="L3" s="122"/>
      <c r="M3" s="122"/>
      <c r="N3" s="122"/>
      <c r="O3" s="122"/>
      <c r="P3" s="122"/>
    </row>
    <row r="4" spans="1:16" ht="13.5" customHeight="1" x14ac:dyDescent="0.15">
      <c r="C4" s="45"/>
      <c r="D4" s="45"/>
      <c r="E4" s="14"/>
      <c r="F4" s="14"/>
      <c r="G4" s="14"/>
      <c r="H4" s="14"/>
      <c r="J4" s="40"/>
      <c r="K4" s="40"/>
      <c r="L4" s="40"/>
      <c r="M4" s="14"/>
      <c r="N4" s="14"/>
      <c r="O4" s="14"/>
    </row>
    <row r="5" spans="1:16" ht="15" customHeight="1" x14ac:dyDescent="0.15">
      <c r="B5" s="140" t="s">
        <v>76</v>
      </c>
      <c r="C5" s="140"/>
      <c r="D5" s="140"/>
      <c r="E5" s="47"/>
      <c r="F5" s="47"/>
      <c r="G5" s="47"/>
      <c r="H5" s="48"/>
      <c r="I5" s="144" t="s">
        <v>77</v>
      </c>
      <c r="J5" s="145"/>
      <c r="K5" s="145"/>
      <c r="L5" s="145"/>
      <c r="M5" s="49"/>
      <c r="N5" s="49"/>
      <c r="O5" s="49"/>
      <c r="P5" s="50"/>
    </row>
    <row r="6" spans="1:16" s="50" customFormat="1" ht="5.0999999999999996" customHeight="1" x14ac:dyDescent="0.15">
      <c r="B6" s="51"/>
      <c r="C6" s="51"/>
      <c r="D6" s="51"/>
      <c r="E6" s="52"/>
      <c r="F6" s="52"/>
      <c r="G6" s="52"/>
      <c r="H6" s="33"/>
      <c r="I6" s="53"/>
      <c r="J6" s="54"/>
      <c r="K6" s="54"/>
      <c r="L6" s="54"/>
      <c r="M6" s="55"/>
      <c r="N6" s="55"/>
      <c r="O6" s="55"/>
    </row>
    <row r="7" spans="1:16" x14ac:dyDescent="0.15">
      <c r="B7" s="139" t="s">
        <v>84</v>
      </c>
      <c r="C7" s="137"/>
      <c r="D7" s="137"/>
      <c r="E7" s="14"/>
      <c r="F7" s="14"/>
      <c r="G7" s="14"/>
      <c r="H7" s="14"/>
      <c r="I7" s="141" t="s">
        <v>85</v>
      </c>
      <c r="J7" s="142"/>
      <c r="K7" s="142"/>
      <c r="L7" s="142"/>
      <c r="M7" s="14"/>
      <c r="N7" s="14"/>
      <c r="O7" s="14"/>
    </row>
    <row r="8" spans="1:16" x14ac:dyDescent="0.15">
      <c r="B8" s="137"/>
      <c r="C8" s="137"/>
      <c r="D8" s="137"/>
      <c r="E8" s="14"/>
      <c r="F8" s="14"/>
      <c r="G8" s="14"/>
      <c r="H8" s="14"/>
      <c r="I8" s="143"/>
      <c r="J8" s="142"/>
      <c r="K8" s="142"/>
      <c r="L8" s="142"/>
      <c r="M8" s="14"/>
      <c r="N8" s="14"/>
      <c r="O8" s="14"/>
    </row>
    <row r="9" spans="1:16" x14ac:dyDescent="0.15">
      <c r="B9" s="137"/>
      <c r="C9" s="137"/>
      <c r="D9" s="137"/>
      <c r="E9" s="14"/>
      <c r="F9" s="14"/>
      <c r="G9" s="14"/>
      <c r="H9" s="14"/>
      <c r="I9" s="143"/>
      <c r="J9" s="142"/>
      <c r="K9" s="142"/>
      <c r="L9" s="142"/>
      <c r="M9" s="14"/>
      <c r="N9" s="14"/>
      <c r="O9" s="14"/>
    </row>
    <row r="10" spans="1:16" x14ac:dyDescent="0.15">
      <c r="B10" s="137"/>
      <c r="C10" s="137"/>
      <c r="D10" s="137"/>
      <c r="E10" s="14"/>
      <c r="F10" s="14"/>
      <c r="G10" s="14"/>
      <c r="H10" s="14"/>
      <c r="I10" s="143"/>
      <c r="J10" s="142"/>
      <c r="K10" s="142"/>
      <c r="L10" s="142"/>
      <c r="M10" s="14"/>
      <c r="N10" s="14"/>
      <c r="O10" s="14"/>
    </row>
    <row r="11" spans="1:16" x14ac:dyDescent="0.15">
      <c r="B11" s="137"/>
      <c r="C11" s="137"/>
      <c r="D11" s="137"/>
      <c r="E11" s="14"/>
      <c r="F11" s="14"/>
      <c r="G11" s="14"/>
      <c r="H11" s="14"/>
      <c r="I11" s="143"/>
      <c r="J11" s="142"/>
      <c r="K11" s="142"/>
      <c r="L11" s="142"/>
      <c r="M11" s="14"/>
      <c r="N11" s="14"/>
      <c r="O11" s="14"/>
    </row>
    <row r="12" spans="1:16" x14ac:dyDescent="0.15">
      <c r="B12" s="137"/>
      <c r="C12" s="137"/>
      <c r="D12" s="137"/>
      <c r="E12" s="14"/>
      <c r="F12" s="14"/>
      <c r="G12" s="14"/>
      <c r="H12" s="14"/>
      <c r="I12" s="143"/>
      <c r="J12" s="142"/>
      <c r="K12" s="142"/>
      <c r="L12" s="142"/>
      <c r="M12" s="14"/>
      <c r="N12" s="14"/>
      <c r="O12" s="14"/>
    </row>
    <row r="13" spans="1:16" x14ac:dyDescent="0.15">
      <c r="B13" s="137"/>
      <c r="C13" s="137"/>
      <c r="D13" s="137"/>
      <c r="E13" s="14"/>
      <c r="F13" s="14"/>
      <c r="G13" s="14"/>
      <c r="H13" s="14"/>
      <c r="I13" s="143"/>
      <c r="J13" s="142"/>
      <c r="K13" s="142"/>
      <c r="L13" s="142"/>
      <c r="M13" s="14"/>
      <c r="N13" s="14"/>
      <c r="O13" s="14"/>
    </row>
    <row r="14" spans="1:16" x14ac:dyDescent="0.15">
      <c r="B14" s="137"/>
      <c r="C14" s="137"/>
      <c r="D14" s="137"/>
      <c r="E14" s="14"/>
      <c r="F14" s="14"/>
      <c r="G14" s="14"/>
      <c r="H14" s="14"/>
      <c r="I14" s="143"/>
      <c r="J14" s="142"/>
      <c r="K14" s="142"/>
      <c r="L14" s="142"/>
      <c r="M14" s="14"/>
      <c r="N14" s="14"/>
      <c r="O14" s="14"/>
    </row>
    <row r="15" spans="1:16" x14ac:dyDescent="0.15">
      <c r="B15" s="137"/>
      <c r="C15" s="137"/>
      <c r="D15" s="137"/>
      <c r="E15" s="36"/>
      <c r="F15" s="36"/>
      <c r="G15" s="36"/>
      <c r="H15" s="37"/>
      <c r="I15" s="143"/>
      <c r="J15" s="142"/>
      <c r="K15" s="142"/>
      <c r="L15" s="142"/>
    </row>
    <row r="16" spans="1:16" x14ac:dyDescent="0.15">
      <c r="B16" s="137"/>
      <c r="C16" s="137"/>
      <c r="D16" s="137"/>
      <c r="I16" s="143"/>
      <c r="J16" s="142"/>
      <c r="K16" s="142"/>
      <c r="L16" s="142"/>
    </row>
    <row r="17" spans="2:16" ht="13.5" customHeight="1" x14ac:dyDescent="0.15">
      <c r="B17" s="137"/>
      <c r="C17" s="137"/>
      <c r="D17" s="137"/>
      <c r="E17" s="14"/>
      <c r="F17" s="14"/>
      <c r="G17" s="14"/>
      <c r="H17" s="14"/>
      <c r="I17" s="143"/>
      <c r="J17" s="142"/>
      <c r="K17" s="142"/>
      <c r="L17" s="142"/>
      <c r="M17" s="134" t="s">
        <v>88</v>
      </c>
      <c r="N17" s="135"/>
      <c r="O17" s="135"/>
      <c r="P17" s="135"/>
    </row>
    <row r="18" spans="2:16" x14ac:dyDescent="0.15">
      <c r="B18" s="137"/>
      <c r="C18" s="137"/>
      <c r="D18" s="137"/>
      <c r="I18" s="143"/>
      <c r="J18" s="142"/>
      <c r="K18" s="142"/>
      <c r="L18" s="142"/>
      <c r="M18" s="14"/>
      <c r="N18" s="14"/>
      <c r="O18" s="14"/>
    </row>
    <row r="19" spans="2:16" x14ac:dyDescent="0.15">
      <c r="B19" s="137"/>
      <c r="C19" s="137"/>
      <c r="D19" s="137"/>
      <c r="I19" s="143"/>
      <c r="J19" s="142"/>
      <c r="K19" s="142"/>
      <c r="L19" s="142"/>
      <c r="M19" s="14"/>
      <c r="N19" s="14"/>
      <c r="O19" s="14"/>
    </row>
    <row r="20" spans="2:16" x14ac:dyDescent="0.15">
      <c r="B20" s="137"/>
      <c r="C20" s="137"/>
      <c r="D20" s="137"/>
      <c r="E20" s="14"/>
      <c r="F20" s="14"/>
      <c r="G20" s="14"/>
      <c r="H20" s="14"/>
      <c r="I20" s="143"/>
      <c r="J20" s="142"/>
      <c r="K20" s="142"/>
      <c r="L20" s="142"/>
      <c r="M20" s="14"/>
      <c r="N20" s="14"/>
      <c r="O20" s="14"/>
    </row>
    <row r="21" spans="2:16" ht="13.5" customHeight="1" x14ac:dyDescent="0.15">
      <c r="B21" s="137"/>
      <c r="C21" s="137"/>
      <c r="D21" s="137"/>
      <c r="E21" s="132" t="s">
        <v>78</v>
      </c>
      <c r="F21" s="132"/>
      <c r="G21" s="132"/>
      <c r="H21" s="133"/>
      <c r="I21" s="143"/>
      <c r="J21" s="142"/>
      <c r="K21" s="142"/>
      <c r="L21" s="142"/>
      <c r="M21" s="14"/>
      <c r="N21" s="14"/>
      <c r="O21" s="14"/>
    </row>
    <row r="22" spans="2:16" x14ac:dyDescent="0.15">
      <c r="B22" s="137"/>
      <c r="C22" s="137"/>
      <c r="D22" s="137"/>
      <c r="E22" s="38"/>
      <c r="F22" s="38"/>
      <c r="G22" s="38"/>
      <c r="H22" s="39"/>
      <c r="I22" s="143"/>
      <c r="J22" s="142"/>
      <c r="K22" s="142"/>
      <c r="L22" s="142"/>
      <c r="M22" s="43"/>
      <c r="N22" s="14"/>
      <c r="O22" s="14"/>
    </row>
    <row r="23" spans="2:16" x14ac:dyDescent="0.15">
      <c r="B23" s="137"/>
      <c r="C23" s="137"/>
      <c r="D23" s="137"/>
      <c r="E23" s="38"/>
      <c r="F23" s="38"/>
      <c r="G23" s="38"/>
      <c r="H23" s="39"/>
      <c r="I23" s="143"/>
      <c r="J23" s="142"/>
      <c r="K23" s="142"/>
      <c r="L23" s="142"/>
      <c r="M23" s="14"/>
      <c r="N23" s="14"/>
      <c r="O23" s="14"/>
    </row>
    <row r="24" spans="2:16" ht="13.5" customHeight="1" x14ac:dyDescent="0.15">
      <c r="B24" s="137"/>
      <c r="C24" s="137"/>
      <c r="D24" s="137"/>
      <c r="E24" s="45"/>
      <c r="F24" s="45"/>
      <c r="G24" s="45"/>
      <c r="H24" s="46"/>
      <c r="I24" s="143"/>
      <c r="J24" s="142"/>
      <c r="K24" s="142"/>
      <c r="L24" s="142"/>
      <c r="M24" s="14"/>
      <c r="N24" s="14"/>
      <c r="O24" s="14"/>
    </row>
    <row r="25" spans="2:16" x14ac:dyDescent="0.15">
      <c r="B25" s="45"/>
      <c r="C25" s="45"/>
      <c r="D25" s="45"/>
      <c r="E25" s="45"/>
      <c r="F25" s="45"/>
      <c r="G25" s="45"/>
      <c r="H25" s="46"/>
      <c r="I25" s="143"/>
      <c r="J25" s="142"/>
      <c r="K25" s="142"/>
      <c r="L25" s="142"/>
      <c r="M25" s="14"/>
      <c r="N25" s="14"/>
      <c r="O25" s="14"/>
    </row>
    <row r="26" spans="2:16" x14ac:dyDescent="0.15">
      <c r="B26" s="137" t="s">
        <v>79</v>
      </c>
      <c r="C26" s="137"/>
      <c r="D26" s="137"/>
      <c r="E26" s="137"/>
      <c r="F26" s="137"/>
      <c r="G26" s="137"/>
      <c r="H26" s="138"/>
      <c r="I26" s="143"/>
      <c r="J26" s="142"/>
      <c r="K26" s="142"/>
      <c r="L26" s="142"/>
    </row>
    <row r="27" spans="2:16" x14ac:dyDescent="0.15">
      <c r="B27" s="137"/>
      <c r="C27" s="137"/>
      <c r="D27" s="137"/>
      <c r="E27" s="137"/>
      <c r="F27" s="137"/>
      <c r="G27" s="137"/>
      <c r="H27" s="138"/>
      <c r="I27" s="143"/>
      <c r="J27" s="142"/>
      <c r="K27" s="142"/>
      <c r="L27" s="142"/>
      <c r="M27" s="136" t="s">
        <v>87</v>
      </c>
      <c r="N27" s="132"/>
      <c r="O27" s="132"/>
      <c r="P27" s="132"/>
    </row>
    <row r="28" spans="2:16" x14ac:dyDescent="0.15">
      <c r="B28" s="137"/>
      <c r="C28" s="137"/>
      <c r="D28" s="137"/>
      <c r="E28" s="137"/>
      <c r="F28" s="137"/>
      <c r="G28" s="137"/>
      <c r="H28" s="138"/>
      <c r="I28" s="44"/>
      <c r="J28" s="40"/>
      <c r="K28" s="40"/>
      <c r="L28" s="40"/>
      <c r="M28" s="14"/>
      <c r="N28" s="14"/>
      <c r="O28" s="14"/>
    </row>
    <row r="29" spans="2:16" x14ac:dyDescent="0.15">
      <c r="B29" s="137"/>
      <c r="C29" s="137"/>
      <c r="D29" s="137"/>
      <c r="E29" s="137"/>
      <c r="F29" s="137"/>
      <c r="G29" s="137"/>
      <c r="H29" s="138"/>
      <c r="I29" s="44"/>
      <c r="J29" s="40"/>
      <c r="K29" s="40"/>
      <c r="L29" s="40"/>
      <c r="M29" s="14"/>
      <c r="N29" s="14"/>
      <c r="O29" s="14"/>
    </row>
    <row r="30" spans="2:16" x14ac:dyDescent="0.15">
      <c r="B30" s="137"/>
      <c r="C30" s="137"/>
      <c r="D30" s="137"/>
      <c r="E30" s="137"/>
      <c r="F30" s="137"/>
      <c r="G30" s="137"/>
      <c r="H30" s="138"/>
      <c r="I30" s="44"/>
      <c r="J30" s="40"/>
      <c r="K30" s="40"/>
      <c r="L30" s="40"/>
      <c r="M30" s="14"/>
      <c r="N30" s="14"/>
      <c r="O30" s="14"/>
    </row>
    <row r="31" spans="2:16" x14ac:dyDescent="0.15">
      <c r="B31" s="137"/>
      <c r="C31" s="137"/>
      <c r="D31" s="137"/>
      <c r="E31" s="137"/>
      <c r="F31" s="137"/>
      <c r="G31" s="137"/>
      <c r="H31" s="138"/>
      <c r="I31" s="34"/>
      <c r="J31" s="14"/>
      <c r="K31" s="14"/>
      <c r="L31" s="14"/>
      <c r="M31" s="14"/>
      <c r="N31" s="14"/>
      <c r="O31" s="14"/>
    </row>
    <row r="32" spans="2:16" x14ac:dyDescent="0.15">
      <c r="B32" s="137"/>
      <c r="C32" s="137"/>
      <c r="D32" s="137"/>
      <c r="E32" s="137"/>
      <c r="F32" s="137"/>
      <c r="G32" s="137"/>
      <c r="H32" s="138"/>
      <c r="I32" s="34"/>
      <c r="J32" s="14"/>
      <c r="K32" s="14"/>
      <c r="L32" s="14"/>
      <c r="M32" s="14"/>
      <c r="N32" s="14"/>
      <c r="O32" s="14"/>
    </row>
    <row r="33" spans="2:15" ht="14.25" thickBot="1" x14ac:dyDescent="0.2">
      <c r="B33" s="14"/>
      <c r="C33" s="14"/>
      <c r="D33" s="14"/>
      <c r="E33" s="14"/>
      <c r="F33" s="14"/>
      <c r="G33" s="14"/>
      <c r="H33" s="14"/>
      <c r="I33" s="35"/>
      <c r="J33" s="14"/>
      <c r="K33" s="14"/>
      <c r="L33" s="14"/>
      <c r="M33" s="14"/>
      <c r="N33" s="14"/>
      <c r="O33" s="14"/>
    </row>
    <row r="34" spans="2:15" x14ac:dyDescent="0.15">
      <c r="E34" s="123" t="s">
        <v>39</v>
      </c>
      <c r="F34" s="124"/>
      <c r="G34" s="124"/>
      <c r="H34" s="124"/>
      <c r="I34" s="124"/>
      <c r="J34" s="124"/>
      <c r="K34" s="124"/>
      <c r="L34" s="125"/>
    </row>
    <row r="35" spans="2:15" x14ac:dyDescent="0.15">
      <c r="E35" s="126"/>
      <c r="F35" s="127"/>
      <c r="G35" s="127"/>
      <c r="H35" s="127"/>
      <c r="I35" s="127"/>
      <c r="J35" s="127"/>
      <c r="K35" s="127"/>
      <c r="L35" s="128"/>
    </row>
    <row r="36" spans="2:15" x14ac:dyDescent="0.15">
      <c r="E36" s="126"/>
      <c r="F36" s="127"/>
      <c r="G36" s="127"/>
      <c r="H36" s="127"/>
      <c r="I36" s="127"/>
      <c r="J36" s="127"/>
      <c r="K36" s="127"/>
      <c r="L36" s="128"/>
    </row>
    <row r="37" spans="2:15" x14ac:dyDescent="0.15">
      <c r="E37" s="126"/>
      <c r="F37" s="127"/>
      <c r="G37" s="127"/>
      <c r="H37" s="127"/>
      <c r="I37" s="127"/>
      <c r="J37" s="127"/>
      <c r="K37" s="127"/>
      <c r="L37" s="128"/>
    </row>
    <row r="38" spans="2:15" x14ac:dyDescent="0.15">
      <c r="E38" s="126"/>
      <c r="F38" s="127"/>
      <c r="G38" s="127"/>
      <c r="H38" s="127"/>
      <c r="I38" s="127"/>
      <c r="J38" s="127"/>
      <c r="K38" s="127"/>
      <c r="L38" s="128"/>
    </row>
    <row r="39" spans="2:15" x14ac:dyDescent="0.15">
      <c r="E39" s="126"/>
      <c r="F39" s="127"/>
      <c r="G39" s="127"/>
      <c r="H39" s="127"/>
      <c r="I39" s="127"/>
      <c r="J39" s="127"/>
      <c r="K39" s="127"/>
      <c r="L39" s="128"/>
    </row>
    <row r="40" spans="2:15" ht="14.25" thickBot="1" x14ac:dyDescent="0.2">
      <c r="E40" s="129"/>
      <c r="F40" s="130"/>
      <c r="G40" s="130"/>
      <c r="H40" s="130"/>
      <c r="I40" s="130"/>
      <c r="J40" s="130"/>
      <c r="K40" s="130"/>
      <c r="L40" s="131"/>
    </row>
  </sheetData>
  <sheetProtection password="ACD6" sheet="1" objects="1" scenarios="1" selectLockedCells="1" selectUnlockedCells="1"/>
  <mergeCells count="10">
    <mergeCell ref="A1:P3"/>
    <mergeCell ref="E34:L40"/>
    <mergeCell ref="E21:H21"/>
    <mergeCell ref="M17:P17"/>
    <mergeCell ref="M27:P27"/>
    <mergeCell ref="B26:H32"/>
    <mergeCell ref="B7:D24"/>
    <mergeCell ref="B5:D5"/>
    <mergeCell ref="I7:L27"/>
    <mergeCell ref="I5:L5"/>
  </mergeCells>
  <phoneticPr fontId="5"/>
  <pageMargins left="0.35433070866141736"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説明 </vt:lpstr>
      <vt:lpstr>記入シート</vt:lpstr>
      <vt:lpstr>裏表紙</vt:lpstr>
      <vt:lpstr>記入シート!Print_Area</vt:lpstr>
      <vt:lpstr>'説明 '!Print_Area</vt:lpstr>
      <vt:lpstr>裏表紙!Print_Area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杤澤　太郎</dc:creator>
  <cp:lastModifiedBy>本田　瑶子</cp:lastModifiedBy>
  <cp:lastPrinted>2020-04-23T08:33:23Z</cp:lastPrinted>
  <dcterms:created xsi:type="dcterms:W3CDTF">2017-12-19T00:50:16Z</dcterms:created>
  <dcterms:modified xsi:type="dcterms:W3CDTF">2020-04-23T08:41:04Z</dcterms:modified>
</cp:coreProperties>
</file>